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<sst xmlns="http://schemas.openxmlformats.org/spreadsheetml/2006/main" count="31" uniqueCount="31">
  <si>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</si>
  <si>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</si>
  <si>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</si>
  <si>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</si>
  <si>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</si>
  <si>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</si>
  <si>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</si>
  <si>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</si>
  <si>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</si>
  <si>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</si>
  <si>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</si>
  <si>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</si>
  <si>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</si>
  <si>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</si>
  <si>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</si>
  <si>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</si>
  <si>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</si>
  <si>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</si>
  <si>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</si>
  <si>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</si>
  <si>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</si>
  <si>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</si>
  <si>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</si>
  <si>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</si>
  <si>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</si>
  <si>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</si>
  <si>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</si>
  <si>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</si>
  <si>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rPr>
        <sz val="11"/>
        <rFont val="ＭＳ Ｐゴシック"/>
        <family val="3"/>
      </rPr>
      <t>令和２年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</si>
  <si>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注２）数値は、小山市における年齢不詳者（計１名）を含んでいません。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</si>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</sst>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2133260"/>
        <c:axId val="20763885"/>
      </c:barChart>
      <c:catAx>
        <c:axId val="32133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885"/>
        <c:crosses val="autoZero"/>
        <c:auto val="1"/>
        <c:lblOffset val="100"/>
        <c:tickLblSkip val="1"/>
        <c:noMultiLvlLbl val="0"/>
      </c:catAx>
      <c:valAx>
        <c:axId val="2076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33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2657238"/>
        <c:axId val="4153095"/>
      </c:barChart>
      <c:catAx>
        <c:axId val="526572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3095"/>
        <c:crosses val="autoZero"/>
        <c:auto val="1"/>
        <c:lblOffset val="100"/>
        <c:tickLblSkip val="7"/>
        <c:noMultiLvlLbl val="0"/>
      </c:catAx>
      <c:valAx>
        <c:axId val="41530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5723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7">
      <selection activeCell="F31" sqref="F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19">
        <v>0</v>
      </c>
      <c r="C4" s="18">
        <v>0</v>
      </c>
      <c r="D4" s="18">
        <f aca="true" t="shared" si="0" ref="D4:D24">B4+C4</f>
        <v>0</v>
      </c>
      <c r="E4" s="16">
        <f>D4/D25*100</f>
        <v>0</v>
      </c>
      <c r="F4" s="2"/>
    </row>
    <row r="5" spans="1:6" ht="18" customHeight="1">
      <c r="A5" s="6" t="s">
        <v>8</v>
      </c>
      <c r="B5" s="19">
        <v>2</v>
      </c>
      <c r="C5" s="18">
        <v>3</v>
      </c>
      <c r="D5" s="18">
        <f t="shared" si="0"/>
        <v>5</v>
      </c>
      <c r="E5" s="16">
        <f>D5/D25*100</f>
        <v>0.01167297007050474</v>
      </c>
      <c r="F5" s="2"/>
    </row>
    <row r="6" spans="1:6" ht="18" customHeight="1">
      <c r="A6" s="6" t="s">
        <v>9</v>
      </c>
      <c r="B6" s="19">
        <v>6</v>
      </c>
      <c r="C6" s="18">
        <v>12</v>
      </c>
      <c r="D6" s="18">
        <f t="shared" si="0"/>
        <v>18</v>
      </c>
      <c r="E6" s="16">
        <f>D6/D25*100</f>
        <v>0.042022692253817065</v>
      </c>
      <c r="F6" s="2"/>
    </row>
    <row r="7" spans="1:6" ht="18" customHeight="1">
      <c r="A7" s="6" t="s">
        <v>10</v>
      </c>
      <c r="B7" s="19">
        <v>19</v>
      </c>
      <c r="C7" s="18">
        <v>33</v>
      </c>
      <c r="D7" s="18">
        <f t="shared" si="0"/>
        <v>52</v>
      </c>
      <c r="E7" s="16">
        <f>D7/D25*100</f>
        <v>0.12139888873324929</v>
      </c>
      <c r="F7" s="2"/>
    </row>
    <row r="8" spans="1:6" ht="18" customHeight="1">
      <c r="A8" s="6" t="s">
        <v>11</v>
      </c>
      <c r="B8" s="15">
        <v>30</v>
      </c>
      <c r="C8" s="15">
        <v>71</v>
      </c>
      <c r="D8" s="18">
        <f t="shared" si="0"/>
        <v>101</v>
      </c>
      <c r="E8" s="16">
        <f>D8/D25*100</f>
        <v>0.23579399542419574</v>
      </c>
      <c r="F8" s="2"/>
    </row>
    <row r="9" spans="1:6" ht="18" customHeight="1">
      <c r="A9" s="6" t="s">
        <v>12</v>
      </c>
      <c r="B9" s="15">
        <v>75</v>
      </c>
      <c r="C9" s="15">
        <v>105</v>
      </c>
      <c r="D9" s="18">
        <f t="shared" si="0"/>
        <v>180</v>
      </c>
      <c r="E9" s="16">
        <f>D9/D25*100</f>
        <v>0.4202269225381706</v>
      </c>
      <c r="F9" s="2"/>
    </row>
    <row r="10" spans="1:6" ht="18" customHeight="1">
      <c r="A10" s="6" t="s">
        <v>13</v>
      </c>
      <c r="B10" s="15">
        <v>172</v>
      </c>
      <c r="C10" s="15">
        <v>241</v>
      </c>
      <c r="D10" s="18">
        <f t="shared" si="0"/>
        <v>413</v>
      </c>
      <c r="E10" s="16">
        <f>D10/D25*100</f>
        <v>0.9641873278236914</v>
      </c>
      <c r="F10" s="2"/>
    </row>
    <row r="11" spans="1:6" ht="18" customHeight="1">
      <c r="A11" s="6" t="s">
        <v>14</v>
      </c>
      <c r="B11" s="15">
        <v>294</v>
      </c>
      <c r="C11" s="15">
        <v>472</v>
      </c>
      <c r="D11" s="18">
        <f t="shared" si="0"/>
        <v>766</v>
      </c>
      <c r="E11" s="16">
        <f>D11/D25*100</f>
        <v>1.788299014801326</v>
      </c>
      <c r="F11" s="2"/>
    </row>
    <row r="12" spans="1:6" ht="18" customHeight="1">
      <c r="A12" s="6" t="s">
        <v>15</v>
      </c>
      <c r="B12" s="15">
        <v>529</v>
      </c>
      <c r="C12" s="15">
        <v>841</v>
      </c>
      <c r="D12" s="18">
        <f t="shared" si="0"/>
        <v>1370</v>
      </c>
      <c r="E12" s="16">
        <f>D12/D25*100</f>
        <v>3.1983937993182985</v>
      </c>
      <c r="F12" s="2"/>
    </row>
    <row r="13" spans="1:6" ht="18" customHeight="1">
      <c r="A13" s="6" t="s">
        <v>16</v>
      </c>
      <c r="B13" s="15">
        <v>773</v>
      </c>
      <c r="C13" s="15">
        <v>1445</v>
      </c>
      <c r="D13" s="18">
        <f t="shared" si="0"/>
        <v>2218</v>
      </c>
      <c r="E13" s="16">
        <f>D13/D25*100</f>
        <v>5.178129523275903</v>
      </c>
      <c r="F13" s="2"/>
    </row>
    <row r="14" spans="1:6" ht="18" customHeight="1">
      <c r="A14" s="6" t="s">
        <v>17</v>
      </c>
      <c r="B14" s="15">
        <v>1052</v>
      </c>
      <c r="C14" s="15">
        <v>1934</v>
      </c>
      <c r="D14" s="18">
        <f t="shared" si="0"/>
        <v>2986</v>
      </c>
      <c r="E14" s="16">
        <f>D14/D25*100</f>
        <v>6.971097726105429</v>
      </c>
      <c r="F14" s="2"/>
    </row>
    <row r="15" spans="1:6" ht="18" customHeight="1">
      <c r="A15" s="6" t="s">
        <v>18</v>
      </c>
      <c r="B15" s="15">
        <v>1146</v>
      </c>
      <c r="C15" s="15">
        <v>2006</v>
      </c>
      <c r="D15" s="18">
        <f t="shared" si="0"/>
        <v>3152</v>
      </c>
      <c r="E15" s="16">
        <f>D15/D25*100</f>
        <v>7.358640332446188</v>
      </c>
      <c r="F15" s="2"/>
    </row>
    <row r="16" spans="1:6" ht="18" customHeight="1">
      <c r="A16" s="6" t="s">
        <v>19</v>
      </c>
      <c r="B16" s="15">
        <v>1372</v>
      </c>
      <c r="C16" s="15">
        <v>1856</v>
      </c>
      <c r="D16" s="18">
        <f t="shared" si="0"/>
        <v>3228</v>
      </c>
      <c r="E16" s="16">
        <f>D16/D25*100</f>
        <v>7.536069477517859</v>
      </c>
      <c r="F16" s="2"/>
    </row>
    <row r="17" spans="1:6" ht="18" customHeight="1">
      <c r="A17" s="6" t="s">
        <v>20</v>
      </c>
      <c r="B17" s="15">
        <v>1945</v>
      </c>
      <c r="C17" s="15">
        <v>1891</v>
      </c>
      <c r="D17" s="18">
        <f t="shared" si="0"/>
        <v>3836</v>
      </c>
      <c r="E17" s="16">
        <f>D17/D25*100</f>
        <v>8.955502638091236</v>
      </c>
      <c r="F17" s="2"/>
    </row>
    <row r="18" spans="1:6" ht="18" customHeight="1">
      <c r="A18" s="6" t="s">
        <v>21</v>
      </c>
      <c r="B18" s="15">
        <v>2881</v>
      </c>
      <c r="C18" s="15">
        <v>2157</v>
      </c>
      <c r="D18" s="18">
        <f t="shared" si="0"/>
        <v>5038</v>
      </c>
      <c r="E18" s="16">
        <f>D18/D25*100</f>
        <v>11.761684643040574</v>
      </c>
      <c r="F18" s="2"/>
    </row>
    <row r="19" spans="1:6" ht="18" customHeight="1">
      <c r="A19" s="6" t="s">
        <v>22</v>
      </c>
      <c r="B19" s="15">
        <v>4568</v>
      </c>
      <c r="C19" s="15">
        <v>2720</v>
      </c>
      <c r="D19" s="18">
        <f t="shared" si="0"/>
        <v>7288</v>
      </c>
      <c r="E19" s="16">
        <f>D19/D25*100</f>
        <v>17.014521174767708</v>
      </c>
      <c r="F19" s="2"/>
    </row>
    <row r="20" spans="1:6" ht="18" customHeight="1">
      <c r="A20" s="6" t="s">
        <v>23</v>
      </c>
      <c r="B20" s="15">
        <v>4280</v>
      </c>
      <c r="C20" s="15">
        <v>2615</v>
      </c>
      <c r="D20" s="18">
        <f t="shared" si="0"/>
        <v>6895</v>
      </c>
      <c r="E20" s="16">
        <f>D20/D25*100</f>
        <v>16.097025727226036</v>
      </c>
      <c r="F20" s="2"/>
    </row>
    <row r="21" spans="1:6" ht="18" customHeight="1">
      <c r="A21" s="6" t="s">
        <v>24</v>
      </c>
      <c r="B21" s="15">
        <v>805</v>
      </c>
      <c r="C21" s="15">
        <v>819</v>
      </c>
      <c r="D21" s="18">
        <f t="shared" si="0"/>
        <v>1624</v>
      </c>
      <c r="E21" s="16">
        <f>D21/D25*100</f>
        <v>3.7913806788999396</v>
      </c>
      <c r="F21" s="2"/>
    </row>
    <row r="22" spans="1:6" ht="18" customHeight="1">
      <c r="A22" s="6" t="s">
        <v>25</v>
      </c>
      <c r="B22" s="15">
        <v>514</v>
      </c>
      <c r="C22" s="15">
        <v>524</v>
      </c>
      <c r="D22" s="18">
        <f t="shared" si="0"/>
        <v>1038</v>
      </c>
      <c r="E22" s="16">
        <f>D22/D25*100</f>
        <v>2.423308586636784</v>
      </c>
      <c r="F22" s="2"/>
    </row>
    <row r="23" spans="1:6" ht="18" customHeight="1">
      <c r="A23" s="6" t="s">
        <v>26</v>
      </c>
      <c r="B23" s="15">
        <v>629</v>
      </c>
      <c r="C23" s="15">
        <v>606</v>
      </c>
      <c r="D23" s="18">
        <f t="shared" si="0"/>
        <v>1235</v>
      </c>
      <c r="E23" s="16">
        <f>D23/D25*100</f>
        <v>2.8832236074146707</v>
      </c>
      <c r="F23" s="2"/>
    </row>
    <row r="24" spans="1:6" ht="18" customHeight="1">
      <c r="A24" s="6" t="s">
        <v>27</v>
      </c>
      <c r="B24" s="15">
        <v>730</v>
      </c>
      <c r="C24" s="15">
        <v>661</v>
      </c>
      <c r="D24" s="18">
        <f t="shared" si="0"/>
        <v>1391</v>
      </c>
      <c r="E24" s="16">
        <f>D24/D25*100</f>
        <v>3.2474202736144187</v>
      </c>
      <c r="F24" s="2"/>
    </row>
    <row r="25" spans="1:7" ht="18" customHeight="1">
      <c r="A25" s="5" t="s">
        <v>5</v>
      </c>
      <c r="B25" s="7">
        <f>SUM(B4:B24)</f>
        <v>21822</v>
      </c>
      <c r="C25" s="7">
        <f>SUM(C4:C24)</f>
        <v>21012</v>
      </c>
      <c r="D25" s="7">
        <f>SUM(B25:C25)</f>
        <v>42834</v>
      </c>
      <c r="E25" s="8">
        <f>SUM(E4:E24)</f>
        <v>100.00000000000001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7" t="s">
        <v>30</v>
      </c>
      <c r="B27" s="28"/>
      <c r="C27" s="29"/>
      <c r="D27" s="30"/>
      <c r="E27" s="29"/>
      <c r="F27" s="30"/>
      <c r="G27" s="29"/>
      <c r="H27" s="9"/>
    </row>
    <row r="28" spans="1:7" ht="18" customHeight="1">
      <c r="A28" s="24" t="s">
        <v>29</v>
      </c>
      <c r="B28" s="21"/>
      <c r="C28" s="22"/>
      <c r="D28" s="22"/>
      <c r="E28" s="23"/>
      <c r="F28" s="20"/>
      <c r="G28" s="20"/>
    </row>
    <row r="29" spans="1:7" ht="13.5">
      <c r="A29" s="25"/>
      <c r="B29" s="26"/>
      <c r="C29" s="26"/>
      <c r="D29" s="26"/>
      <c r="E29" s="26"/>
      <c r="F29" s="26"/>
      <c r="G29" s="26"/>
    </row>
    <row r="30" spans="1:7" ht="13.5">
      <c r="A30" s="26"/>
      <c r="B30" s="26"/>
      <c r="C30" s="26"/>
      <c r="D30" s="26"/>
      <c r="E30" s="26"/>
      <c r="F30" s="26"/>
      <c r="G30" s="26"/>
    </row>
  </sheetData>
  <sheetProtection/>
  <mergeCells count="1">
    <mergeCell ref="A29:G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2020-11-30T06:15:35Z</dcterms:modified>
  <cp:category/>
  <cp:version/>
  <cp:contentType/>
  <cp:contentStatus/>
</cp:coreProperties>
</file>