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<sst xmlns="http://schemas.openxmlformats.org/spreadsheetml/2006/main" count="53" uniqueCount="51">
  <si>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</si>
  <si>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</si>
  <si>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</si>
  <si>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</si>
  <si>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</si>
  <si>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</si>
  <si>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</si>
  <si>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</si>
  <si>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</si>
  <si>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</si>
  <si>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</si>
  <si>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</si>
  <si>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</si>
  <si>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</si>
  <si>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</si>
  <si>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</si>
  <si>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</si>
  <si>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</si>
  <si>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</si>
  <si>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</si>
  <si>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</si>
  <si>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</si>
  <si>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</si>
  <si>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</si>
  <si>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</si>
  <si>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</si>
  <si>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</si>
  <si>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</si>
  <si>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</si>
  <si>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</si>
  <si>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</si>
  <si>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</si>
  <si>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</si>
  <si>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</si>
  <si>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</si>
  <si>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</si>
  <si>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</si>
  <si>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</si>
  <si>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</si>
  <si>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</si>
  <si>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</si>
  <si>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</si>
  <si>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</si>
  <si>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</si>
  <si>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</si>
  <si>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</si>
  <si>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</si>
  <si>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</si>
  <si>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</si>
  <si>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平成27年人口動態（市区町村別）（日本人）</t>
  </si>
  <si>
    <t>平成27年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</si>
</sst>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200" fontId="23" fillId="0" borderId="10" xfId="49" applyNumberFormat="1" applyFont="1" applyFill="1" applyBorder="1" applyAlignment="1">
      <alignment vertical="center"/>
    </xf>
    <xf numFmtId="200" fontId="22" fillId="0" borderId="10" xfId="49" applyNumberFormat="1" applyFont="1" applyBorder="1" applyAlignment="1">
      <alignment/>
    </xf>
    <xf numFmtId="202" fontId="23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Border="1" applyAlignment="1">
      <alignment/>
    </xf>
    <xf numFmtId="38" fontId="22" fillId="0" borderId="10" xfId="49" applyFont="1" applyFill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30" sqref="W30"/>
    </sheetView>
  </sheetViews>
  <sheetFormatPr defaultColWidth="9.00390625" defaultRowHeight="13.5"/>
  <cols>
    <col min="1" max="1" width="17.875" style="8" customWidth="1"/>
    <col min="2" max="23" width="11.125" style="3" customWidth="1"/>
    <col min="24" max="16384" width="9.00390625" style="3" customWidth="1"/>
  </cols>
  <sheetData>
    <row r="1" spans="1:16" ht="12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5" t="s">
        <v>20</v>
      </c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5" customFormat="1" ht="12">
      <c r="A3" s="15"/>
      <c r="B3" s="19" t="s">
        <v>0</v>
      </c>
      <c r="C3" s="17"/>
      <c r="D3" s="17"/>
      <c r="E3" s="17"/>
      <c r="F3" s="17"/>
      <c r="G3" s="17"/>
      <c r="H3" s="17"/>
      <c r="I3" s="17"/>
      <c r="J3" s="19" t="s">
        <v>1</v>
      </c>
      <c r="K3" s="17"/>
      <c r="L3" s="17"/>
      <c r="M3" s="17"/>
      <c r="N3" s="17"/>
      <c r="O3" s="17"/>
      <c r="P3" s="17"/>
      <c r="Q3" s="18"/>
      <c r="R3" s="15" t="s">
        <v>2</v>
      </c>
      <c r="S3" s="15" t="s">
        <v>3</v>
      </c>
      <c r="T3" s="15" t="s">
        <v>4</v>
      </c>
      <c r="U3" s="15" t="s">
        <v>5</v>
      </c>
      <c r="V3" s="15" t="s">
        <v>6</v>
      </c>
      <c r="W3" s="15" t="s">
        <v>7</v>
      </c>
    </row>
    <row r="4" spans="1:23" s="5" customFormat="1" ht="12">
      <c r="A4" s="15"/>
      <c r="B4" s="4" t="s">
        <v>8</v>
      </c>
      <c r="C4" s="4" t="s">
        <v>9</v>
      </c>
      <c r="D4" s="4" t="s">
        <v>10</v>
      </c>
      <c r="E4" s="4" t="s">
        <v>21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22</v>
      </c>
      <c r="N4" s="4" t="s">
        <v>18</v>
      </c>
      <c r="O4" s="4" t="s">
        <v>12</v>
      </c>
      <c r="P4" s="4" t="s">
        <v>13</v>
      </c>
      <c r="Q4" s="4" t="s">
        <v>19</v>
      </c>
      <c r="R4" s="15"/>
      <c r="S4" s="15"/>
      <c r="T4" s="15"/>
      <c r="U4" s="15"/>
      <c r="V4" s="15"/>
      <c r="W4" s="15"/>
    </row>
    <row r="5" spans="1:23" s="2" customFormat="1" ht="12" customHeight="1">
      <c r="A5" s="6" t="s">
        <v>23</v>
      </c>
      <c r="B5" s="6">
        <v>17110</v>
      </c>
      <c r="C5" s="6">
        <v>944</v>
      </c>
      <c r="D5" s="6">
        <v>18054</v>
      </c>
      <c r="E5" s="6">
        <v>4889</v>
      </c>
      <c r="F5" s="6">
        <v>5</v>
      </c>
      <c r="G5" s="6">
        <v>283</v>
      </c>
      <c r="H5" s="6">
        <v>288</v>
      </c>
      <c r="I5" s="6">
        <f>SUM(D5,E5,H5)</f>
        <v>23231</v>
      </c>
      <c r="J5" s="6">
        <v>16929</v>
      </c>
      <c r="K5" s="6">
        <v>955</v>
      </c>
      <c r="L5" s="6">
        <v>17884</v>
      </c>
      <c r="M5" s="6">
        <v>4345</v>
      </c>
      <c r="N5" s="6">
        <v>0</v>
      </c>
      <c r="O5" s="6">
        <v>242</v>
      </c>
      <c r="P5" s="6">
        <f>N5+O5</f>
        <v>242</v>
      </c>
      <c r="Q5" s="6">
        <f>SUM(L5,M5,P5)</f>
        <v>22471</v>
      </c>
      <c r="R5" s="10">
        <f>I5-Q5</f>
        <v>760</v>
      </c>
      <c r="S5" s="12">
        <v>0.15</v>
      </c>
      <c r="T5" s="10">
        <v>544</v>
      </c>
      <c r="U5" s="12">
        <v>0.11</v>
      </c>
      <c r="V5" s="10">
        <v>216</v>
      </c>
      <c r="W5" s="12">
        <v>0.04</v>
      </c>
    </row>
    <row r="6" spans="1:23" s="2" customFormat="1" ht="12" customHeight="1">
      <c r="A6" s="6" t="s">
        <v>24</v>
      </c>
      <c r="B6" s="6">
        <v>3068</v>
      </c>
      <c r="C6" s="6">
        <v>102</v>
      </c>
      <c r="D6" s="6">
        <v>3170</v>
      </c>
      <c r="E6" s="6">
        <v>914</v>
      </c>
      <c r="F6" s="6">
        <v>3</v>
      </c>
      <c r="G6" s="6">
        <v>43</v>
      </c>
      <c r="H6" s="6">
        <v>46</v>
      </c>
      <c r="I6" s="6">
        <f aca="true" t="shared" si="0" ref="I6:I30">SUM(D6,E6,H6)</f>
        <v>4130</v>
      </c>
      <c r="J6" s="6">
        <v>3387</v>
      </c>
      <c r="K6" s="6">
        <v>140</v>
      </c>
      <c r="L6" s="6">
        <v>3527</v>
      </c>
      <c r="M6" s="6">
        <v>1775</v>
      </c>
      <c r="N6" s="6">
        <v>0</v>
      </c>
      <c r="O6" s="6">
        <v>20</v>
      </c>
      <c r="P6" s="6">
        <f aca="true" t="shared" si="1" ref="P6:P29">N6+O6</f>
        <v>20</v>
      </c>
      <c r="Q6" s="6">
        <f aca="true" t="shared" si="2" ref="Q6:Q29">SUM(L6,M6,P6)</f>
        <v>5322</v>
      </c>
      <c r="R6" s="10">
        <f aca="true" t="shared" si="3" ref="R6:R29">I6-Q6</f>
        <v>-1192</v>
      </c>
      <c r="S6" s="12">
        <v>-0.8</v>
      </c>
      <c r="T6" s="10">
        <v>-861</v>
      </c>
      <c r="U6" s="12">
        <v>-0.57</v>
      </c>
      <c r="V6" s="10">
        <v>-331</v>
      </c>
      <c r="W6" s="12">
        <v>-0.22</v>
      </c>
    </row>
    <row r="7" spans="1:23" s="2" customFormat="1" ht="12" customHeight="1">
      <c r="A7" s="6" t="s">
        <v>25</v>
      </c>
      <c r="B7" s="6">
        <v>3302</v>
      </c>
      <c r="C7" s="6">
        <v>129</v>
      </c>
      <c r="D7" s="6">
        <v>3431</v>
      </c>
      <c r="E7" s="6">
        <v>1083</v>
      </c>
      <c r="F7" s="6">
        <v>0</v>
      </c>
      <c r="G7" s="6">
        <v>36</v>
      </c>
      <c r="H7" s="6">
        <v>36</v>
      </c>
      <c r="I7" s="6">
        <f t="shared" si="0"/>
        <v>4550</v>
      </c>
      <c r="J7" s="6">
        <v>3417</v>
      </c>
      <c r="K7" s="6">
        <v>120</v>
      </c>
      <c r="L7" s="6">
        <v>3537</v>
      </c>
      <c r="M7" s="6">
        <v>2013</v>
      </c>
      <c r="N7" s="6">
        <v>0</v>
      </c>
      <c r="O7" s="6">
        <v>3</v>
      </c>
      <c r="P7" s="6">
        <f t="shared" si="1"/>
        <v>3</v>
      </c>
      <c r="Q7" s="6">
        <f t="shared" si="2"/>
        <v>5553</v>
      </c>
      <c r="R7" s="10">
        <f t="shared" si="3"/>
        <v>-1003</v>
      </c>
      <c r="S7" s="12">
        <v>-0.62</v>
      </c>
      <c r="T7" s="10">
        <v>-930</v>
      </c>
      <c r="U7" s="12">
        <v>-0.58</v>
      </c>
      <c r="V7" s="10">
        <v>-73</v>
      </c>
      <c r="W7" s="12">
        <v>-0.05</v>
      </c>
    </row>
    <row r="8" spans="1:23" s="2" customFormat="1" ht="12" customHeight="1">
      <c r="A8" s="6" t="s">
        <v>26</v>
      </c>
      <c r="B8" s="6">
        <v>2613</v>
      </c>
      <c r="C8" s="6">
        <v>98</v>
      </c>
      <c r="D8" s="6">
        <v>2711</v>
      </c>
      <c r="E8" s="6">
        <v>848</v>
      </c>
      <c r="F8" s="6">
        <v>4</v>
      </c>
      <c r="G8" s="6">
        <v>25</v>
      </c>
      <c r="H8" s="6">
        <v>29</v>
      </c>
      <c r="I8" s="6">
        <f t="shared" si="0"/>
        <v>3588</v>
      </c>
      <c r="J8" s="6">
        <v>2901</v>
      </c>
      <c r="K8" s="6">
        <v>81</v>
      </c>
      <c r="L8" s="6">
        <v>2982</v>
      </c>
      <c r="M8" s="6">
        <v>1460</v>
      </c>
      <c r="N8" s="6">
        <v>0</v>
      </c>
      <c r="O8" s="6">
        <v>31</v>
      </c>
      <c r="P8" s="6">
        <f t="shared" si="1"/>
        <v>31</v>
      </c>
      <c r="Q8" s="6">
        <f t="shared" si="2"/>
        <v>4473</v>
      </c>
      <c r="R8" s="10">
        <f t="shared" si="3"/>
        <v>-885</v>
      </c>
      <c r="S8" s="12">
        <v>-0.74</v>
      </c>
      <c r="T8" s="10">
        <v>-612</v>
      </c>
      <c r="U8" s="12">
        <v>-0.51</v>
      </c>
      <c r="V8" s="10">
        <v>-273</v>
      </c>
      <c r="W8" s="12">
        <v>-0.23</v>
      </c>
    </row>
    <row r="9" spans="1:23" s="2" customFormat="1" ht="12" customHeight="1">
      <c r="A9" s="6" t="s">
        <v>27</v>
      </c>
      <c r="B9" s="6">
        <v>1871</v>
      </c>
      <c r="C9" s="6">
        <v>64</v>
      </c>
      <c r="D9" s="6">
        <v>1935</v>
      </c>
      <c r="E9" s="6">
        <v>697</v>
      </c>
      <c r="F9" s="6">
        <v>1</v>
      </c>
      <c r="G9" s="6">
        <v>7</v>
      </c>
      <c r="H9" s="6">
        <v>8</v>
      </c>
      <c r="I9" s="6">
        <f t="shared" si="0"/>
        <v>2640</v>
      </c>
      <c r="J9" s="6">
        <v>2266</v>
      </c>
      <c r="K9" s="6">
        <v>52</v>
      </c>
      <c r="L9" s="6">
        <v>2318</v>
      </c>
      <c r="M9" s="6">
        <v>1138</v>
      </c>
      <c r="N9" s="6">
        <v>0</v>
      </c>
      <c r="O9" s="6">
        <v>20</v>
      </c>
      <c r="P9" s="6">
        <f t="shared" si="1"/>
        <v>20</v>
      </c>
      <c r="Q9" s="6">
        <f t="shared" si="2"/>
        <v>3476</v>
      </c>
      <c r="R9" s="10">
        <f t="shared" si="3"/>
        <v>-836</v>
      </c>
      <c r="S9" s="12">
        <v>-0.84</v>
      </c>
      <c r="T9" s="10">
        <v>-441</v>
      </c>
      <c r="U9" s="12">
        <v>-0.44</v>
      </c>
      <c r="V9" s="10">
        <v>-395</v>
      </c>
      <c r="W9" s="12">
        <v>-0.4</v>
      </c>
    </row>
    <row r="10" spans="1:23" s="2" customFormat="1" ht="12" customHeight="1">
      <c r="A10" s="6" t="s">
        <v>28</v>
      </c>
      <c r="B10" s="6">
        <v>1831</v>
      </c>
      <c r="C10" s="6">
        <v>62</v>
      </c>
      <c r="D10" s="6">
        <v>1893</v>
      </c>
      <c r="E10" s="6">
        <v>504</v>
      </c>
      <c r="F10" s="6">
        <v>0</v>
      </c>
      <c r="G10" s="6">
        <v>22</v>
      </c>
      <c r="H10" s="6">
        <v>22</v>
      </c>
      <c r="I10" s="6">
        <f t="shared" si="0"/>
        <v>2419</v>
      </c>
      <c r="J10" s="6">
        <v>2249</v>
      </c>
      <c r="K10" s="6">
        <v>64</v>
      </c>
      <c r="L10" s="6">
        <v>2313</v>
      </c>
      <c r="M10" s="6">
        <v>1155</v>
      </c>
      <c r="N10" s="6">
        <v>0</v>
      </c>
      <c r="O10" s="6">
        <v>14</v>
      </c>
      <c r="P10" s="6">
        <f t="shared" si="1"/>
        <v>14</v>
      </c>
      <c r="Q10" s="6">
        <f t="shared" si="2"/>
        <v>3482</v>
      </c>
      <c r="R10" s="10">
        <f t="shared" si="3"/>
        <v>-1063</v>
      </c>
      <c r="S10" s="12">
        <v>-1.23</v>
      </c>
      <c r="T10" s="10">
        <v>-651</v>
      </c>
      <c r="U10" s="12">
        <v>-0.75</v>
      </c>
      <c r="V10" s="10">
        <v>-412</v>
      </c>
      <c r="W10" s="12">
        <v>-0.48</v>
      </c>
    </row>
    <row r="11" spans="1:23" s="2" customFormat="1" ht="12" customHeight="1">
      <c r="A11" s="6" t="s">
        <v>29</v>
      </c>
      <c r="B11" s="6">
        <v>5713</v>
      </c>
      <c r="C11" s="6">
        <v>204</v>
      </c>
      <c r="D11" s="6">
        <v>5917</v>
      </c>
      <c r="E11" s="6">
        <v>1345</v>
      </c>
      <c r="F11" s="6">
        <v>6</v>
      </c>
      <c r="G11" s="6">
        <v>54</v>
      </c>
      <c r="H11" s="6">
        <v>60</v>
      </c>
      <c r="I11" s="6">
        <f t="shared" si="0"/>
        <v>7322</v>
      </c>
      <c r="J11" s="6">
        <v>5336</v>
      </c>
      <c r="K11" s="6">
        <v>211</v>
      </c>
      <c r="L11" s="6">
        <v>5547</v>
      </c>
      <c r="M11" s="6">
        <v>1423</v>
      </c>
      <c r="N11" s="6">
        <v>1</v>
      </c>
      <c r="O11" s="6">
        <v>60</v>
      </c>
      <c r="P11" s="6">
        <f t="shared" si="1"/>
        <v>61</v>
      </c>
      <c r="Q11" s="6">
        <f t="shared" si="2"/>
        <v>7031</v>
      </c>
      <c r="R11" s="10">
        <f t="shared" si="3"/>
        <v>291</v>
      </c>
      <c r="S11" s="12">
        <v>0.18</v>
      </c>
      <c r="T11" s="10">
        <v>-78</v>
      </c>
      <c r="U11" s="12">
        <v>-0.05</v>
      </c>
      <c r="V11" s="10">
        <v>369</v>
      </c>
      <c r="W11" s="12">
        <v>0.23</v>
      </c>
    </row>
    <row r="12" spans="1:23" s="2" customFormat="1" ht="12" customHeight="1">
      <c r="A12" s="6" t="s">
        <v>30</v>
      </c>
      <c r="B12" s="6">
        <v>1880</v>
      </c>
      <c r="C12" s="6">
        <v>81</v>
      </c>
      <c r="D12" s="6">
        <v>1961</v>
      </c>
      <c r="E12" s="6">
        <v>627</v>
      </c>
      <c r="F12" s="6">
        <v>2</v>
      </c>
      <c r="G12" s="6">
        <v>8</v>
      </c>
      <c r="H12" s="6">
        <v>10</v>
      </c>
      <c r="I12" s="6">
        <f t="shared" si="0"/>
        <v>2598</v>
      </c>
      <c r="J12" s="6">
        <v>2049</v>
      </c>
      <c r="K12" s="6">
        <v>91</v>
      </c>
      <c r="L12" s="6">
        <v>2140</v>
      </c>
      <c r="M12" s="6">
        <v>874</v>
      </c>
      <c r="N12" s="6">
        <v>0</v>
      </c>
      <c r="O12" s="6">
        <v>38</v>
      </c>
      <c r="P12" s="6">
        <f t="shared" si="1"/>
        <v>38</v>
      </c>
      <c r="Q12" s="6">
        <f t="shared" si="2"/>
        <v>3052</v>
      </c>
      <c r="R12" s="10">
        <f t="shared" si="3"/>
        <v>-454</v>
      </c>
      <c r="S12" s="12">
        <v>-0.58</v>
      </c>
      <c r="T12" s="10">
        <v>-247</v>
      </c>
      <c r="U12" s="12">
        <v>-0.32</v>
      </c>
      <c r="V12" s="10">
        <v>-207</v>
      </c>
      <c r="W12" s="12">
        <v>-0.26</v>
      </c>
    </row>
    <row r="13" spans="1:23" s="2" customFormat="1" ht="12" customHeight="1">
      <c r="A13" s="6" t="s">
        <v>31</v>
      </c>
      <c r="B13" s="6">
        <v>2200</v>
      </c>
      <c r="C13" s="6">
        <v>44</v>
      </c>
      <c r="D13" s="6">
        <v>2244</v>
      </c>
      <c r="E13" s="6">
        <v>536</v>
      </c>
      <c r="F13" s="6">
        <v>0</v>
      </c>
      <c r="G13" s="6">
        <v>15</v>
      </c>
      <c r="H13" s="6">
        <v>15</v>
      </c>
      <c r="I13" s="6">
        <f t="shared" si="0"/>
        <v>2795</v>
      </c>
      <c r="J13" s="6">
        <v>2329</v>
      </c>
      <c r="K13" s="6">
        <v>63</v>
      </c>
      <c r="L13" s="6">
        <v>2392</v>
      </c>
      <c r="M13" s="6">
        <v>771</v>
      </c>
      <c r="N13" s="6">
        <v>0</v>
      </c>
      <c r="O13" s="6">
        <v>2</v>
      </c>
      <c r="P13" s="6">
        <f t="shared" si="1"/>
        <v>2</v>
      </c>
      <c r="Q13" s="6">
        <f t="shared" si="2"/>
        <v>3165</v>
      </c>
      <c r="R13" s="10">
        <f t="shared" si="3"/>
        <v>-370</v>
      </c>
      <c r="S13" s="12">
        <v>-0.51</v>
      </c>
      <c r="T13" s="10">
        <v>-235</v>
      </c>
      <c r="U13" s="12">
        <v>-0.33</v>
      </c>
      <c r="V13" s="10">
        <v>-135</v>
      </c>
      <c r="W13" s="12">
        <v>-0.19</v>
      </c>
    </row>
    <row r="14" spans="1:23" s="2" customFormat="1" ht="12" customHeight="1">
      <c r="A14" s="6" t="s">
        <v>32</v>
      </c>
      <c r="B14" s="6">
        <v>913</v>
      </c>
      <c r="C14" s="6">
        <v>59</v>
      </c>
      <c r="D14" s="6">
        <v>972</v>
      </c>
      <c r="E14" s="6">
        <v>219</v>
      </c>
      <c r="F14" s="6">
        <v>1</v>
      </c>
      <c r="G14" s="6">
        <v>14</v>
      </c>
      <c r="H14" s="6">
        <v>15</v>
      </c>
      <c r="I14" s="6">
        <f t="shared" si="0"/>
        <v>1206</v>
      </c>
      <c r="J14" s="6">
        <v>1044</v>
      </c>
      <c r="K14" s="6">
        <v>34</v>
      </c>
      <c r="L14" s="6">
        <v>1078</v>
      </c>
      <c r="M14" s="6">
        <v>345</v>
      </c>
      <c r="N14" s="6">
        <v>0</v>
      </c>
      <c r="O14" s="6">
        <v>5</v>
      </c>
      <c r="P14" s="6">
        <f t="shared" si="1"/>
        <v>5</v>
      </c>
      <c r="Q14" s="6">
        <f t="shared" si="2"/>
        <v>1428</v>
      </c>
      <c r="R14" s="10">
        <f t="shared" si="3"/>
        <v>-222</v>
      </c>
      <c r="S14" s="12">
        <v>-0.66</v>
      </c>
      <c r="T14" s="10">
        <v>-126</v>
      </c>
      <c r="U14" s="12">
        <v>-0.37</v>
      </c>
      <c r="V14" s="10">
        <v>-96</v>
      </c>
      <c r="W14" s="12">
        <v>-0.28</v>
      </c>
    </row>
    <row r="15" spans="1:23" s="2" customFormat="1" ht="12" customHeight="1">
      <c r="A15" s="6" t="s">
        <v>33</v>
      </c>
      <c r="B15" s="6">
        <v>3505</v>
      </c>
      <c r="C15" s="6">
        <v>113</v>
      </c>
      <c r="D15" s="6">
        <v>3618</v>
      </c>
      <c r="E15" s="6">
        <v>1041</v>
      </c>
      <c r="F15" s="6">
        <v>0</v>
      </c>
      <c r="G15" s="6">
        <v>12</v>
      </c>
      <c r="H15" s="6">
        <v>12</v>
      </c>
      <c r="I15" s="6">
        <f t="shared" si="0"/>
        <v>4671</v>
      </c>
      <c r="J15" s="6">
        <v>3709</v>
      </c>
      <c r="K15" s="6">
        <v>103</v>
      </c>
      <c r="L15" s="6">
        <v>3812</v>
      </c>
      <c r="M15" s="6">
        <v>1051</v>
      </c>
      <c r="N15" s="6">
        <v>0</v>
      </c>
      <c r="O15" s="6">
        <v>19</v>
      </c>
      <c r="P15" s="6">
        <f t="shared" si="1"/>
        <v>19</v>
      </c>
      <c r="Q15" s="6">
        <f t="shared" si="2"/>
        <v>4882</v>
      </c>
      <c r="R15" s="10">
        <f t="shared" si="3"/>
        <v>-211</v>
      </c>
      <c r="S15" s="12">
        <v>-0.18</v>
      </c>
      <c r="T15" s="10">
        <v>-10</v>
      </c>
      <c r="U15" s="12">
        <v>-0.01</v>
      </c>
      <c r="V15" s="10">
        <v>-201</v>
      </c>
      <c r="W15" s="12">
        <v>-0.17</v>
      </c>
    </row>
    <row r="16" spans="1:23" s="2" customFormat="1" ht="12" customHeight="1">
      <c r="A16" s="6" t="s">
        <v>34</v>
      </c>
      <c r="B16" s="6">
        <v>1666</v>
      </c>
      <c r="C16" s="6">
        <v>69</v>
      </c>
      <c r="D16" s="6">
        <v>1735</v>
      </c>
      <c r="E16" s="6">
        <v>393</v>
      </c>
      <c r="F16" s="6">
        <v>0</v>
      </c>
      <c r="G16" s="6">
        <v>19</v>
      </c>
      <c r="H16" s="6">
        <v>19</v>
      </c>
      <c r="I16" s="6">
        <f t="shared" si="0"/>
        <v>2147</v>
      </c>
      <c r="J16" s="6">
        <v>1596</v>
      </c>
      <c r="K16" s="6">
        <v>54</v>
      </c>
      <c r="L16" s="6">
        <v>1650</v>
      </c>
      <c r="M16" s="6">
        <v>426</v>
      </c>
      <c r="N16" s="6">
        <v>0</v>
      </c>
      <c r="O16" s="6">
        <v>8</v>
      </c>
      <c r="P16" s="6">
        <f t="shared" si="1"/>
        <v>8</v>
      </c>
      <c r="Q16" s="6">
        <f t="shared" si="2"/>
        <v>2084</v>
      </c>
      <c r="R16" s="10">
        <f t="shared" si="3"/>
        <v>63</v>
      </c>
      <c r="S16" s="12">
        <v>0.14</v>
      </c>
      <c r="T16" s="10">
        <v>-33</v>
      </c>
      <c r="U16" s="12">
        <v>-0.07</v>
      </c>
      <c r="V16" s="10">
        <v>96</v>
      </c>
      <c r="W16" s="12">
        <v>0.22</v>
      </c>
    </row>
    <row r="17" spans="1:23" s="2" customFormat="1" ht="12" customHeight="1">
      <c r="A17" s="6" t="s">
        <v>35</v>
      </c>
      <c r="B17" s="6">
        <v>485</v>
      </c>
      <c r="C17" s="6">
        <v>49</v>
      </c>
      <c r="D17" s="6">
        <v>534</v>
      </c>
      <c r="E17" s="6">
        <v>138</v>
      </c>
      <c r="F17" s="6">
        <v>0</v>
      </c>
      <c r="G17" s="6">
        <v>5</v>
      </c>
      <c r="H17" s="6">
        <v>5</v>
      </c>
      <c r="I17" s="6">
        <f t="shared" si="0"/>
        <v>677</v>
      </c>
      <c r="J17" s="6">
        <v>693</v>
      </c>
      <c r="K17" s="6">
        <v>34</v>
      </c>
      <c r="L17" s="6">
        <v>727</v>
      </c>
      <c r="M17" s="6">
        <v>436</v>
      </c>
      <c r="N17" s="6">
        <v>0</v>
      </c>
      <c r="O17" s="6">
        <v>3</v>
      </c>
      <c r="P17" s="6">
        <f t="shared" si="1"/>
        <v>3</v>
      </c>
      <c r="Q17" s="6">
        <f t="shared" si="2"/>
        <v>1166</v>
      </c>
      <c r="R17" s="10">
        <f t="shared" si="3"/>
        <v>-489</v>
      </c>
      <c r="S17" s="12">
        <v>-1.73</v>
      </c>
      <c r="T17" s="10">
        <v>-298</v>
      </c>
      <c r="U17" s="12">
        <v>-1.05</v>
      </c>
      <c r="V17" s="10">
        <v>-191</v>
      </c>
      <c r="W17" s="12">
        <v>-0.68</v>
      </c>
    </row>
    <row r="18" spans="1:23" s="2" customFormat="1" ht="12" customHeight="1">
      <c r="A18" s="6" t="s">
        <v>36</v>
      </c>
      <c r="B18" s="6">
        <v>2237</v>
      </c>
      <c r="C18" s="6">
        <v>72</v>
      </c>
      <c r="D18" s="6">
        <v>2309</v>
      </c>
      <c r="E18" s="6">
        <v>474</v>
      </c>
      <c r="F18" s="6">
        <v>0</v>
      </c>
      <c r="G18" s="6">
        <v>15</v>
      </c>
      <c r="H18" s="6">
        <v>15</v>
      </c>
      <c r="I18" s="6">
        <f t="shared" si="0"/>
        <v>2798</v>
      </c>
      <c r="J18" s="6">
        <v>2353</v>
      </c>
      <c r="K18" s="6">
        <v>84</v>
      </c>
      <c r="L18" s="6">
        <v>2437</v>
      </c>
      <c r="M18" s="6">
        <v>530</v>
      </c>
      <c r="N18" s="6">
        <v>0</v>
      </c>
      <c r="O18" s="6">
        <v>14</v>
      </c>
      <c r="P18" s="6">
        <f t="shared" si="1"/>
        <v>14</v>
      </c>
      <c r="Q18" s="6">
        <f t="shared" si="2"/>
        <v>2981</v>
      </c>
      <c r="R18" s="10">
        <f t="shared" si="3"/>
        <v>-183</v>
      </c>
      <c r="S18" s="12">
        <v>-0.31</v>
      </c>
      <c r="T18" s="10">
        <v>-56</v>
      </c>
      <c r="U18" s="12">
        <v>-0.09</v>
      </c>
      <c r="V18" s="10">
        <v>-127</v>
      </c>
      <c r="W18" s="12">
        <v>-0.21</v>
      </c>
    </row>
    <row r="19" spans="1:23" s="2" customFormat="1" ht="12" customHeight="1">
      <c r="A19" s="6" t="s">
        <v>38</v>
      </c>
      <c r="B19" s="6">
        <v>1108</v>
      </c>
      <c r="C19" s="6">
        <v>44</v>
      </c>
      <c r="D19" s="6">
        <v>1152</v>
      </c>
      <c r="E19" s="6">
        <v>254</v>
      </c>
      <c r="F19" s="6">
        <v>0</v>
      </c>
      <c r="G19" s="6">
        <v>19</v>
      </c>
      <c r="H19" s="6">
        <v>19</v>
      </c>
      <c r="I19" s="6">
        <f t="shared" si="0"/>
        <v>1425</v>
      </c>
      <c r="J19" s="6">
        <v>1049</v>
      </c>
      <c r="K19" s="6">
        <v>40</v>
      </c>
      <c r="L19" s="6">
        <v>1089</v>
      </c>
      <c r="M19" s="6">
        <v>269</v>
      </c>
      <c r="N19" s="6">
        <v>0</v>
      </c>
      <c r="O19" s="6">
        <v>5</v>
      </c>
      <c r="P19" s="6">
        <f t="shared" si="1"/>
        <v>5</v>
      </c>
      <c r="Q19" s="6">
        <f t="shared" si="2"/>
        <v>1363</v>
      </c>
      <c r="R19" s="10">
        <f t="shared" si="3"/>
        <v>62</v>
      </c>
      <c r="S19" s="12">
        <v>0.2</v>
      </c>
      <c r="T19" s="10">
        <v>-15</v>
      </c>
      <c r="U19" s="12">
        <v>-0.05</v>
      </c>
      <c r="V19" s="10">
        <v>77</v>
      </c>
      <c r="W19" s="12">
        <v>0.25</v>
      </c>
    </row>
    <row r="20" spans="1:23" s="2" customFormat="1" ht="12" customHeight="1">
      <c r="A20" s="6" t="s">
        <v>39</v>
      </c>
      <c r="B20" s="6">
        <v>498</v>
      </c>
      <c r="C20" s="6">
        <v>21</v>
      </c>
      <c r="D20" s="6">
        <v>519</v>
      </c>
      <c r="E20" s="6">
        <v>180</v>
      </c>
      <c r="F20" s="6">
        <v>0</v>
      </c>
      <c r="G20" s="6">
        <v>8</v>
      </c>
      <c r="H20" s="6">
        <v>8</v>
      </c>
      <c r="I20" s="6">
        <f t="shared" si="0"/>
        <v>707</v>
      </c>
      <c r="J20" s="6">
        <v>653</v>
      </c>
      <c r="K20" s="6">
        <v>29</v>
      </c>
      <c r="L20" s="6">
        <v>682</v>
      </c>
      <c r="M20" s="6">
        <v>291</v>
      </c>
      <c r="N20" s="6">
        <v>0</v>
      </c>
      <c r="O20" s="6">
        <v>2</v>
      </c>
      <c r="P20" s="6">
        <f t="shared" si="1"/>
        <v>2</v>
      </c>
      <c r="Q20" s="6">
        <f t="shared" si="2"/>
        <v>975</v>
      </c>
      <c r="R20" s="10">
        <f t="shared" si="3"/>
        <v>-268</v>
      </c>
      <c r="S20" s="12">
        <v>-1.11</v>
      </c>
      <c r="T20" s="10">
        <v>-111</v>
      </c>
      <c r="U20" s="12">
        <v>-0.46</v>
      </c>
      <c r="V20" s="10">
        <v>-157</v>
      </c>
      <c r="W20" s="12">
        <v>-0.65</v>
      </c>
    </row>
    <row r="21" spans="1:23" s="2" customFormat="1" ht="12" customHeight="1">
      <c r="A21" s="6" t="s">
        <v>40</v>
      </c>
      <c r="B21" s="6">
        <v>234</v>
      </c>
      <c r="C21" s="6">
        <v>4</v>
      </c>
      <c r="D21" s="6">
        <v>238</v>
      </c>
      <c r="E21" s="6">
        <v>54</v>
      </c>
      <c r="F21" s="6">
        <v>0</v>
      </c>
      <c r="G21" s="6">
        <v>0</v>
      </c>
      <c r="H21" s="6">
        <v>0</v>
      </c>
      <c r="I21" s="6">
        <f t="shared" si="0"/>
        <v>292</v>
      </c>
      <c r="J21" s="6">
        <v>395</v>
      </c>
      <c r="K21" s="6">
        <v>7</v>
      </c>
      <c r="L21" s="6">
        <v>402</v>
      </c>
      <c r="M21" s="6">
        <v>237</v>
      </c>
      <c r="N21" s="6">
        <v>0</v>
      </c>
      <c r="O21" s="6">
        <v>1</v>
      </c>
      <c r="P21" s="6">
        <f t="shared" si="1"/>
        <v>1</v>
      </c>
      <c r="Q21" s="6">
        <f t="shared" si="2"/>
        <v>640</v>
      </c>
      <c r="R21" s="10">
        <f t="shared" si="3"/>
        <v>-348</v>
      </c>
      <c r="S21" s="12">
        <v>-2.45</v>
      </c>
      <c r="T21" s="10">
        <v>-183</v>
      </c>
      <c r="U21" s="12">
        <v>-1.29</v>
      </c>
      <c r="V21" s="10">
        <v>-165</v>
      </c>
      <c r="W21" s="12">
        <v>-1.16</v>
      </c>
    </row>
    <row r="22" spans="1:23" s="2" customFormat="1" ht="12" customHeight="1">
      <c r="A22" s="6" t="s">
        <v>41</v>
      </c>
      <c r="B22" s="6">
        <v>391</v>
      </c>
      <c r="C22" s="6">
        <v>3</v>
      </c>
      <c r="D22" s="6">
        <v>394</v>
      </c>
      <c r="E22" s="6">
        <v>91</v>
      </c>
      <c r="F22" s="6">
        <v>0</v>
      </c>
      <c r="G22" s="6">
        <v>5</v>
      </c>
      <c r="H22" s="6">
        <v>5</v>
      </c>
      <c r="I22" s="6">
        <f t="shared" si="0"/>
        <v>490</v>
      </c>
      <c r="J22" s="6">
        <v>340</v>
      </c>
      <c r="K22" s="6">
        <v>11</v>
      </c>
      <c r="L22" s="6">
        <v>351</v>
      </c>
      <c r="M22" s="6">
        <v>147</v>
      </c>
      <c r="N22" s="6">
        <v>0</v>
      </c>
      <c r="O22" s="6">
        <v>5</v>
      </c>
      <c r="P22" s="6">
        <f t="shared" si="1"/>
        <v>5</v>
      </c>
      <c r="Q22" s="6">
        <f t="shared" si="2"/>
        <v>503</v>
      </c>
      <c r="R22" s="10">
        <f t="shared" si="3"/>
        <v>-13</v>
      </c>
      <c r="S22" s="12">
        <v>-0.11</v>
      </c>
      <c r="T22" s="10">
        <v>-56</v>
      </c>
      <c r="U22" s="12">
        <v>-0.47</v>
      </c>
      <c r="V22" s="10">
        <v>43</v>
      </c>
      <c r="W22" s="12">
        <v>0.36</v>
      </c>
    </row>
    <row r="23" spans="1:23" s="2" customFormat="1" ht="12" customHeight="1">
      <c r="A23" s="6" t="s">
        <v>42</v>
      </c>
      <c r="B23" s="6">
        <v>359</v>
      </c>
      <c r="C23" s="6">
        <v>8</v>
      </c>
      <c r="D23" s="6">
        <v>367</v>
      </c>
      <c r="E23" s="6">
        <v>90</v>
      </c>
      <c r="F23" s="6">
        <v>0</v>
      </c>
      <c r="G23" s="6">
        <v>9</v>
      </c>
      <c r="H23" s="6">
        <v>9</v>
      </c>
      <c r="I23" s="6">
        <f t="shared" si="0"/>
        <v>466</v>
      </c>
      <c r="J23" s="6">
        <v>362</v>
      </c>
      <c r="K23" s="6">
        <v>10</v>
      </c>
      <c r="L23" s="6">
        <v>372</v>
      </c>
      <c r="M23" s="6">
        <v>220</v>
      </c>
      <c r="N23" s="6">
        <v>0</v>
      </c>
      <c r="O23" s="6">
        <v>2</v>
      </c>
      <c r="P23" s="6">
        <f t="shared" si="1"/>
        <v>2</v>
      </c>
      <c r="Q23" s="6">
        <f t="shared" si="2"/>
        <v>594</v>
      </c>
      <c r="R23" s="10">
        <f t="shared" si="3"/>
        <v>-128</v>
      </c>
      <c r="S23" s="12">
        <v>-0.8</v>
      </c>
      <c r="T23" s="10">
        <v>-130</v>
      </c>
      <c r="U23" s="12">
        <v>-0.82</v>
      </c>
      <c r="V23" s="10">
        <v>2</v>
      </c>
      <c r="W23" s="12">
        <v>0.01</v>
      </c>
    </row>
    <row r="24" spans="1:23" s="2" customFormat="1" ht="12" customHeight="1">
      <c r="A24" s="6" t="s">
        <v>43</v>
      </c>
      <c r="B24" s="6">
        <v>1157</v>
      </c>
      <c r="C24" s="6">
        <v>21</v>
      </c>
      <c r="D24" s="6">
        <v>1178</v>
      </c>
      <c r="E24" s="6">
        <v>295</v>
      </c>
      <c r="F24" s="6">
        <v>0</v>
      </c>
      <c r="G24" s="6">
        <v>6</v>
      </c>
      <c r="H24" s="6">
        <v>6</v>
      </c>
      <c r="I24" s="6">
        <f t="shared" si="0"/>
        <v>1479</v>
      </c>
      <c r="J24" s="6">
        <v>1200</v>
      </c>
      <c r="K24" s="6">
        <v>21</v>
      </c>
      <c r="L24" s="6">
        <v>1221</v>
      </c>
      <c r="M24" s="6">
        <v>375</v>
      </c>
      <c r="N24" s="6">
        <v>0</v>
      </c>
      <c r="O24" s="6">
        <v>1</v>
      </c>
      <c r="P24" s="6">
        <f t="shared" si="1"/>
        <v>1</v>
      </c>
      <c r="Q24" s="6">
        <f t="shared" si="2"/>
        <v>1597</v>
      </c>
      <c r="R24" s="10">
        <f>I24-Q24</f>
        <v>-118</v>
      </c>
      <c r="S24" s="12">
        <v>-0.3</v>
      </c>
      <c r="T24" s="10">
        <v>-80</v>
      </c>
      <c r="U24" s="12">
        <v>-0.2</v>
      </c>
      <c r="V24" s="10">
        <v>-38</v>
      </c>
      <c r="W24" s="12">
        <v>-0.1</v>
      </c>
    </row>
    <row r="25" spans="1:23" s="2" customFormat="1" ht="12" customHeight="1">
      <c r="A25" s="6" t="s">
        <v>44</v>
      </c>
      <c r="B25" s="6">
        <v>809</v>
      </c>
      <c r="C25" s="6">
        <v>31</v>
      </c>
      <c r="D25" s="6">
        <v>840</v>
      </c>
      <c r="E25" s="6">
        <v>195</v>
      </c>
      <c r="F25" s="6">
        <v>2</v>
      </c>
      <c r="G25" s="6">
        <v>16</v>
      </c>
      <c r="H25" s="6">
        <v>18</v>
      </c>
      <c r="I25" s="6">
        <f t="shared" si="0"/>
        <v>1053</v>
      </c>
      <c r="J25" s="6">
        <v>877</v>
      </c>
      <c r="K25" s="6">
        <v>26</v>
      </c>
      <c r="L25" s="6">
        <v>903</v>
      </c>
      <c r="M25" s="6">
        <v>253</v>
      </c>
      <c r="N25" s="6">
        <v>0</v>
      </c>
      <c r="O25" s="6">
        <v>10</v>
      </c>
      <c r="P25" s="6">
        <f t="shared" si="1"/>
        <v>10</v>
      </c>
      <c r="Q25" s="6">
        <f t="shared" si="2"/>
        <v>1166</v>
      </c>
      <c r="R25" s="10">
        <f t="shared" si="3"/>
        <v>-113</v>
      </c>
      <c r="S25" s="12">
        <v>-0.44</v>
      </c>
      <c r="T25" s="10">
        <v>-58</v>
      </c>
      <c r="U25" s="12">
        <v>-0.23</v>
      </c>
      <c r="V25" s="10">
        <v>-55</v>
      </c>
      <c r="W25" s="12">
        <v>-0.21</v>
      </c>
    </row>
    <row r="26" spans="1:23" s="2" customFormat="1" ht="12" customHeight="1">
      <c r="A26" s="6" t="s">
        <v>45</v>
      </c>
      <c r="B26" s="6">
        <v>198</v>
      </c>
      <c r="C26" s="6">
        <v>6</v>
      </c>
      <c r="D26" s="6">
        <v>204</v>
      </c>
      <c r="E26" s="6">
        <v>67</v>
      </c>
      <c r="F26" s="6">
        <v>0</v>
      </c>
      <c r="G26" s="6">
        <v>7</v>
      </c>
      <c r="H26" s="6">
        <v>7</v>
      </c>
      <c r="I26" s="6">
        <f t="shared" si="0"/>
        <v>278</v>
      </c>
      <c r="J26" s="6">
        <v>301</v>
      </c>
      <c r="K26" s="6">
        <v>11</v>
      </c>
      <c r="L26" s="6">
        <v>312</v>
      </c>
      <c r="M26" s="6">
        <v>152</v>
      </c>
      <c r="N26" s="6">
        <v>0</v>
      </c>
      <c r="O26" s="6">
        <v>2</v>
      </c>
      <c r="P26" s="6">
        <f t="shared" si="1"/>
        <v>2</v>
      </c>
      <c r="Q26" s="6">
        <f t="shared" si="2"/>
        <v>466</v>
      </c>
      <c r="R26" s="10">
        <f t="shared" si="3"/>
        <v>-188</v>
      </c>
      <c r="S26" s="12">
        <v>-1.54</v>
      </c>
      <c r="T26" s="10">
        <v>-85</v>
      </c>
      <c r="U26" s="12">
        <v>-0.7</v>
      </c>
      <c r="V26" s="10">
        <v>-103</v>
      </c>
      <c r="W26" s="12">
        <v>-0.85</v>
      </c>
    </row>
    <row r="27" spans="1:23" s="2" customFormat="1" ht="12" customHeight="1">
      <c r="A27" s="6" t="s">
        <v>46</v>
      </c>
      <c r="B27" s="6">
        <v>1262</v>
      </c>
      <c r="C27" s="6">
        <v>53</v>
      </c>
      <c r="D27" s="6">
        <v>1315</v>
      </c>
      <c r="E27" s="6">
        <v>282</v>
      </c>
      <c r="F27" s="6">
        <v>0</v>
      </c>
      <c r="G27" s="6">
        <v>10</v>
      </c>
      <c r="H27" s="6">
        <v>10</v>
      </c>
      <c r="I27" s="6">
        <f t="shared" si="0"/>
        <v>1607</v>
      </c>
      <c r="J27" s="6">
        <v>1465</v>
      </c>
      <c r="K27" s="6">
        <v>51</v>
      </c>
      <c r="L27" s="6">
        <v>1516</v>
      </c>
      <c r="M27" s="6">
        <v>277</v>
      </c>
      <c r="N27" s="6">
        <v>0</v>
      </c>
      <c r="O27" s="6">
        <v>11</v>
      </c>
      <c r="P27" s="6">
        <f t="shared" si="1"/>
        <v>11</v>
      </c>
      <c r="Q27" s="6">
        <f t="shared" si="2"/>
        <v>1804</v>
      </c>
      <c r="R27" s="10">
        <f t="shared" si="3"/>
        <v>-197</v>
      </c>
      <c r="S27" s="12">
        <v>-0.66</v>
      </c>
      <c r="T27" s="10">
        <v>5</v>
      </c>
      <c r="U27" s="12">
        <v>0.02</v>
      </c>
      <c r="V27" s="10">
        <v>-202</v>
      </c>
      <c r="W27" s="12">
        <v>-0.68</v>
      </c>
    </row>
    <row r="28" spans="1:23" s="2" customFormat="1" ht="12" customHeight="1">
      <c r="A28" s="6" t="s">
        <v>47</v>
      </c>
      <c r="B28" s="6">
        <v>794</v>
      </c>
      <c r="C28" s="6">
        <v>27</v>
      </c>
      <c r="D28" s="6">
        <v>821</v>
      </c>
      <c r="E28" s="6">
        <v>130</v>
      </c>
      <c r="F28" s="6">
        <v>0</v>
      </c>
      <c r="G28" s="6">
        <v>21</v>
      </c>
      <c r="H28" s="6">
        <v>21</v>
      </c>
      <c r="I28" s="6">
        <f t="shared" si="0"/>
        <v>972</v>
      </c>
      <c r="J28" s="6">
        <v>965</v>
      </c>
      <c r="K28" s="6">
        <v>27</v>
      </c>
      <c r="L28" s="6">
        <v>992</v>
      </c>
      <c r="M28" s="6">
        <v>346</v>
      </c>
      <c r="N28" s="6">
        <v>0</v>
      </c>
      <c r="O28" s="6">
        <v>9</v>
      </c>
      <c r="P28" s="6">
        <f t="shared" si="1"/>
        <v>9</v>
      </c>
      <c r="Q28" s="6">
        <f t="shared" si="2"/>
        <v>1347</v>
      </c>
      <c r="R28" s="10">
        <f t="shared" si="3"/>
        <v>-375</v>
      </c>
      <c r="S28" s="12">
        <v>-1.43</v>
      </c>
      <c r="T28" s="10">
        <v>-216</v>
      </c>
      <c r="U28" s="12">
        <v>-0.82</v>
      </c>
      <c r="V28" s="10">
        <v>-159</v>
      </c>
      <c r="W28" s="12">
        <v>-0.6</v>
      </c>
    </row>
    <row r="29" spans="1:23" s="2" customFormat="1" ht="12" customHeight="1">
      <c r="A29" s="6" t="s">
        <v>48</v>
      </c>
      <c r="B29" s="6">
        <v>286</v>
      </c>
      <c r="C29" s="6">
        <v>13</v>
      </c>
      <c r="D29" s="6">
        <v>299</v>
      </c>
      <c r="E29" s="6">
        <v>94</v>
      </c>
      <c r="F29" s="6">
        <v>0</v>
      </c>
      <c r="G29" s="6">
        <v>1</v>
      </c>
      <c r="H29" s="6">
        <v>1</v>
      </c>
      <c r="I29" s="6">
        <f t="shared" si="0"/>
        <v>394</v>
      </c>
      <c r="J29" s="6">
        <v>467</v>
      </c>
      <c r="K29" s="6">
        <v>10</v>
      </c>
      <c r="L29" s="6">
        <v>477</v>
      </c>
      <c r="M29" s="6">
        <v>267</v>
      </c>
      <c r="N29" s="6">
        <v>0</v>
      </c>
      <c r="O29" s="6">
        <v>1</v>
      </c>
      <c r="P29" s="6">
        <f t="shared" si="1"/>
        <v>1</v>
      </c>
      <c r="Q29" s="6">
        <f t="shared" si="2"/>
        <v>745</v>
      </c>
      <c r="R29" s="10">
        <f t="shared" si="3"/>
        <v>-351</v>
      </c>
      <c r="S29" s="12">
        <v>-1.97</v>
      </c>
      <c r="T29" s="10">
        <v>-173</v>
      </c>
      <c r="U29" s="12">
        <v>-0.97</v>
      </c>
      <c r="V29" s="10">
        <v>-178</v>
      </c>
      <c r="W29" s="12">
        <v>-1</v>
      </c>
    </row>
    <row r="30" spans="1:23" ht="12" customHeight="1">
      <c r="A30" s="6" t="s">
        <v>37</v>
      </c>
      <c r="B30" s="7">
        <v>55490</v>
      </c>
      <c r="C30" s="7">
        <v>2321</v>
      </c>
      <c r="D30" s="7">
        <v>57811</v>
      </c>
      <c r="E30" s="7">
        <v>15440</v>
      </c>
      <c r="F30" s="14">
        <v>24</v>
      </c>
      <c r="G30" s="14">
        <v>660</v>
      </c>
      <c r="H30" s="6">
        <v>684</v>
      </c>
      <c r="I30" s="6">
        <f t="shared" si="0"/>
        <v>73935</v>
      </c>
      <c r="J30" s="14">
        <v>58332</v>
      </c>
      <c r="K30" s="14">
        <v>2329</v>
      </c>
      <c r="L30" s="14">
        <v>60661</v>
      </c>
      <c r="M30" s="14">
        <v>20576</v>
      </c>
      <c r="N30" s="14">
        <v>1</v>
      </c>
      <c r="O30" s="14">
        <v>528</v>
      </c>
      <c r="P30" s="6">
        <f>N30+O30</f>
        <v>529</v>
      </c>
      <c r="Q30" s="6">
        <f>SUM(L30,M30,P30)</f>
        <v>81766</v>
      </c>
      <c r="R30" s="10">
        <f>I30-Q30</f>
        <v>-7831</v>
      </c>
      <c r="S30" s="13">
        <v>-0.4</v>
      </c>
      <c r="T30" s="11">
        <v>-5136</v>
      </c>
      <c r="U30" s="13">
        <v>-0.26</v>
      </c>
      <c r="V30" s="11">
        <v>-2695</v>
      </c>
      <c r="W30" s="13">
        <v>-0.14</v>
      </c>
    </row>
    <row r="31" ht="12">
      <c r="W31" s="9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2015-03-17T05:16:51Z</cp:lastPrinted>
  <dcterms:created xsi:type="dcterms:W3CDTF">2013-07-12T01:46:48Z</dcterms:created>
  <dcterms:modified xsi:type="dcterms:W3CDTF">2016-06-17T06:34:45Z</dcterms:modified>
  <cp:category/>
  <cp:version/>
  <cp:contentType/>
  <cp:contentStatus/>
</cp:coreProperties>
</file>