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880" windowHeight="811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<sst xmlns="http://schemas.openxmlformats.org/spreadsheetml/2006/main" count="131" uniqueCount="56">
  <si>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</si>
  <si>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</si>
  <si>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</si>
  <si>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</si>
  <si>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</si>
  <si>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</si>
  <si>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</si>
  <si>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</si>
  <si>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</si>
  <si>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</si>
  <si>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</si>
  <si>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</si>
  <si>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</si>
  <si>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</si>
  <si>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</si>
  <si>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</si>
  <si>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</si>
  <si>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</si>
  <si>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</si>
  <si>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</si>
  <si>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</si>
  <si>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</si>
  <si>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</si>
  <si>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</si>
  <si>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</si>
  <si>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</si>
  <si>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</si>
  <si>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</si>
  <si>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</si>
  <si>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</si>
  <si>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</si>
  <si>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</si>
  <si>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</si>
  <si>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</si>
  <si>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</si>
  <si>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</si>
  <si>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</si>
  <si>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</si>
  <si>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</si>
  <si>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</si>
  <si>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</si>
  <si>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</si>
  <si>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</si>
  <si>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</si>
  <si>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</si>
  <si>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</si>
  <si>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</si>
  <si>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</si>
  <si>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</si>
  <si>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</si>
  <si>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</si>
  <si>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</si>
  <si>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塩谷町＊</t>
  </si>
  <si>
    <t>注２）＊については、年報（平成29年1月1日現在）の補足説明を参照</t>
  </si>
  <si>
    <t>表１５－１　平成29年1月1日住民基本台帳年齢別人口（市区町村別）（総計）</t>
  </si>
  <si>
    <t>県計＊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</si>
</sst>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24" fillId="0" borderId="17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0" zoomScaleNormal="90" zoomScalePageLayoutView="0" workbookViewId="0" topLeftCell="A1">
      <pane xSplit="2" ySplit="2" topLeftCell="C6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83" sqref="G83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.75" thickBot="1">
      <c r="A1" s="1" t="s">
        <v>54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1" t="s">
        <v>46</v>
      </c>
      <c r="U2" s="21" t="s">
        <v>47</v>
      </c>
      <c r="V2" s="21" t="s">
        <v>48</v>
      </c>
      <c r="W2" s="21" t="s">
        <v>49</v>
      </c>
      <c r="X2" s="27" t="s">
        <v>50</v>
      </c>
    </row>
    <row r="3" spans="1:25" ht="12">
      <c r="A3" s="36" t="s">
        <v>22</v>
      </c>
      <c r="B3" s="10" t="s">
        <v>19</v>
      </c>
      <c r="C3" s="16">
        <f>SUM(C4:C5)</f>
        <v>522262</v>
      </c>
      <c r="D3" s="22">
        <f>SUM(D4,D5)</f>
        <v>23599</v>
      </c>
      <c r="E3" s="22">
        <f aca="true" t="shared" si="0" ref="E3:W3">SUM(E4,E5)</f>
        <v>24133</v>
      </c>
      <c r="F3" s="22">
        <f t="shared" si="0"/>
        <v>24428</v>
      </c>
      <c r="G3" s="22">
        <f t="shared" si="0"/>
        <v>24163</v>
      </c>
      <c r="H3" s="22">
        <f t="shared" si="0"/>
        <v>24961</v>
      </c>
      <c r="I3" s="22">
        <f t="shared" si="0"/>
        <v>28776</v>
      </c>
      <c r="J3" s="22">
        <f t="shared" si="0"/>
        <v>33977</v>
      </c>
      <c r="K3" s="22">
        <f t="shared" si="0"/>
        <v>37839</v>
      </c>
      <c r="L3" s="22">
        <f t="shared" si="0"/>
        <v>43395</v>
      </c>
      <c r="M3" s="22">
        <f t="shared" si="0"/>
        <v>40041</v>
      </c>
      <c r="N3" s="22">
        <f t="shared" si="0"/>
        <v>31795</v>
      </c>
      <c r="O3" s="22">
        <f t="shared" si="0"/>
        <v>29844</v>
      </c>
      <c r="P3" s="22">
        <f t="shared" si="0"/>
        <v>31944</v>
      </c>
      <c r="Q3" s="22">
        <f t="shared" si="0"/>
        <v>39381</v>
      </c>
      <c r="R3" s="22">
        <f t="shared" si="0"/>
        <v>27944</v>
      </c>
      <c r="S3" s="22">
        <f t="shared" si="0"/>
        <v>22925</v>
      </c>
      <c r="T3" s="22">
        <f t="shared" si="0"/>
        <v>16732</v>
      </c>
      <c r="U3" s="22">
        <f t="shared" si="0"/>
        <v>10424</v>
      </c>
      <c r="V3" s="22">
        <f t="shared" si="0"/>
        <v>4569</v>
      </c>
      <c r="W3" s="22">
        <f t="shared" si="0"/>
        <v>1214</v>
      </c>
      <c r="X3" s="28">
        <f>SUM(X4,X5)</f>
        <v>168</v>
      </c>
      <c r="Y3" s="5"/>
    </row>
    <row r="4" spans="1:25" ht="13.5" customHeight="1">
      <c r="A4" s="37"/>
      <c r="B4" s="11" t="s">
        <v>20</v>
      </c>
      <c r="C4" s="17">
        <v>261331</v>
      </c>
      <c r="D4" s="23">
        <v>12195</v>
      </c>
      <c r="E4" s="17">
        <v>12379</v>
      </c>
      <c r="F4" s="23">
        <v>12601</v>
      </c>
      <c r="G4" s="17">
        <v>12335</v>
      </c>
      <c r="H4" s="23">
        <v>13389</v>
      </c>
      <c r="I4" s="17">
        <v>15622</v>
      </c>
      <c r="J4" s="23">
        <v>17891</v>
      </c>
      <c r="K4" s="17">
        <v>19892</v>
      </c>
      <c r="L4" s="23">
        <v>22515</v>
      </c>
      <c r="M4" s="17">
        <v>20865</v>
      </c>
      <c r="N4" s="23">
        <v>16326</v>
      </c>
      <c r="O4" s="17">
        <v>15081</v>
      </c>
      <c r="P4" s="23">
        <v>15831</v>
      </c>
      <c r="Q4" s="17">
        <v>19021</v>
      </c>
      <c r="R4" s="23">
        <v>13253</v>
      </c>
      <c r="S4" s="17">
        <v>10429</v>
      </c>
      <c r="T4" s="23">
        <v>6728</v>
      </c>
      <c r="U4" s="23">
        <v>3583</v>
      </c>
      <c r="V4" s="23">
        <v>1194</v>
      </c>
      <c r="W4" s="23">
        <v>180</v>
      </c>
      <c r="X4" s="29">
        <v>18</v>
      </c>
      <c r="Y4" s="5"/>
    </row>
    <row r="5" spans="1:25" ht="14.25" customHeight="1" thickBot="1">
      <c r="A5" s="38"/>
      <c r="B5" s="12" t="s">
        <v>21</v>
      </c>
      <c r="C5" s="18">
        <v>260931</v>
      </c>
      <c r="D5" s="24">
        <v>11404</v>
      </c>
      <c r="E5" s="18">
        <v>11754</v>
      </c>
      <c r="F5" s="24">
        <v>11827</v>
      </c>
      <c r="G5" s="18">
        <v>11828</v>
      </c>
      <c r="H5" s="24">
        <v>11572</v>
      </c>
      <c r="I5" s="18">
        <v>13154</v>
      </c>
      <c r="J5" s="24">
        <v>16086</v>
      </c>
      <c r="K5" s="18">
        <v>17947</v>
      </c>
      <c r="L5" s="24">
        <v>20880</v>
      </c>
      <c r="M5" s="18">
        <v>19176</v>
      </c>
      <c r="N5" s="24">
        <v>15469</v>
      </c>
      <c r="O5" s="18">
        <v>14763</v>
      </c>
      <c r="P5" s="24">
        <v>16113</v>
      </c>
      <c r="Q5" s="18">
        <v>20360</v>
      </c>
      <c r="R5" s="24">
        <v>14691</v>
      </c>
      <c r="S5" s="18">
        <v>12496</v>
      </c>
      <c r="T5" s="24">
        <v>10004</v>
      </c>
      <c r="U5" s="24">
        <v>6841</v>
      </c>
      <c r="V5" s="24">
        <v>3375</v>
      </c>
      <c r="W5" s="24">
        <v>1034</v>
      </c>
      <c r="X5" s="30">
        <v>150</v>
      </c>
      <c r="Y5" s="5"/>
    </row>
    <row r="6" spans="1:25" ht="12">
      <c r="A6" s="36" t="s">
        <v>23</v>
      </c>
      <c r="B6" s="13" t="s">
        <v>19</v>
      </c>
      <c r="C6" s="19">
        <f>SUM(C7,C8)</f>
        <v>151248</v>
      </c>
      <c r="D6" s="25">
        <f>SUM(D7,D8)</f>
        <v>4988</v>
      </c>
      <c r="E6" s="25">
        <f aca="true" t="shared" si="1" ref="E6:W6">SUM(E7,E8)</f>
        <v>5773</v>
      </c>
      <c r="F6" s="25">
        <f t="shared" si="1"/>
        <v>6707</v>
      </c>
      <c r="G6" s="25">
        <f t="shared" si="1"/>
        <v>7067</v>
      </c>
      <c r="H6" s="25">
        <f t="shared" si="1"/>
        <v>6860</v>
      </c>
      <c r="I6" s="25">
        <f t="shared" si="1"/>
        <v>6790</v>
      </c>
      <c r="J6" s="25">
        <f t="shared" si="1"/>
        <v>7609</v>
      </c>
      <c r="K6" s="25">
        <f t="shared" si="1"/>
        <v>8683</v>
      </c>
      <c r="L6" s="25">
        <f t="shared" si="1"/>
        <v>11144</v>
      </c>
      <c r="M6" s="25">
        <f t="shared" si="1"/>
        <v>11159</v>
      </c>
      <c r="N6" s="25">
        <f t="shared" si="1"/>
        <v>9253</v>
      </c>
      <c r="O6" s="25">
        <f t="shared" si="1"/>
        <v>8910</v>
      </c>
      <c r="P6" s="25">
        <f t="shared" si="1"/>
        <v>10337</v>
      </c>
      <c r="Q6" s="25">
        <f t="shared" si="1"/>
        <v>13784</v>
      </c>
      <c r="R6" s="25">
        <f t="shared" si="1"/>
        <v>10477</v>
      </c>
      <c r="S6" s="25">
        <f t="shared" si="1"/>
        <v>8622</v>
      </c>
      <c r="T6" s="25">
        <f t="shared" si="1"/>
        <v>6643</v>
      </c>
      <c r="U6" s="25">
        <f t="shared" si="1"/>
        <v>4031</v>
      </c>
      <c r="V6" s="25">
        <f t="shared" si="1"/>
        <v>1864</v>
      </c>
      <c r="W6" s="25">
        <f t="shared" si="1"/>
        <v>482</v>
      </c>
      <c r="X6" s="31">
        <f>SUM(X7,X8)</f>
        <v>65</v>
      </c>
      <c r="Y6" s="5"/>
    </row>
    <row r="7" spans="1:25" ht="13.5" customHeight="1">
      <c r="A7" s="39"/>
      <c r="B7" s="11" t="s">
        <v>20</v>
      </c>
      <c r="C7" s="17">
        <v>74248</v>
      </c>
      <c r="D7" s="23">
        <v>2482</v>
      </c>
      <c r="E7" s="17">
        <v>2926</v>
      </c>
      <c r="F7" s="23">
        <v>3444</v>
      </c>
      <c r="G7" s="17">
        <v>3542</v>
      </c>
      <c r="H7" s="23">
        <v>3661</v>
      </c>
      <c r="I7" s="17">
        <v>3585</v>
      </c>
      <c r="J7" s="23">
        <v>3986</v>
      </c>
      <c r="K7" s="17">
        <v>4568</v>
      </c>
      <c r="L7" s="23">
        <v>5858</v>
      </c>
      <c r="M7" s="17">
        <v>5718</v>
      </c>
      <c r="N7" s="23">
        <v>4741</v>
      </c>
      <c r="O7" s="17">
        <v>4565</v>
      </c>
      <c r="P7" s="23">
        <v>5123</v>
      </c>
      <c r="Q7" s="17">
        <v>6687</v>
      </c>
      <c r="R7" s="23">
        <v>4984</v>
      </c>
      <c r="S7" s="17">
        <v>3824</v>
      </c>
      <c r="T7" s="23">
        <v>2674</v>
      </c>
      <c r="U7" s="23">
        <v>1327</v>
      </c>
      <c r="V7" s="23">
        <v>465</v>
      </c>
      <c r="W7" s="23">
        <v>80</v>
      </c>
      <c r="X7" s="29">
        <v>8</v>
      </c>
      <c r="Y7" s="5"/>
    </row>
    <row r="8" spans="1:25" ht="14.25" customHeight="1" thickBot="1">
      <c r="A8" s="40"/>
      <c r="B8" s="14" t="s">
        <v>21</v>
      </c>
      <c r="C8" s="20">
        <v>77000</v>
      </c>
      <c r="D8" s="26">
        <v>2506</v>
      </c>
      <c r="E8" s="20">
        <v>2847</v>
      </c>
      <c r="F8" s="26">
        <v>3263</v>
      </c>
      <c r="G8" s="20">
        <v>3525</v>
      </c>
      <c r="H8" s="26">
        <v>3199</v>
      </c>
      <c r="I8" s="20">
        <v>3205</v>
      </c>
      <c r="J8" s="26">
        <v>3623</v>
      </c>
      <c r="K8" s="20">
        <v>4115</v>
      </c>
      <c r="L8" s="26">
        <v>5286</v>
      </c>
      <c r="M8" s="20">
        <v>5441</v>
      </c>
      <c r="N8" s="26">
        <v>4512</v>
      </c>
      <c r="O8" s="20">
        <v>4345</v>
      </c>
      <c r="P8" s="26">
        <v>5214</v>
      </c>
      <c r="Q8" s="20">
        <v>7097</v>
      </c>
      <c r="R8" s="26">
        <v>5493</v>
      </c>
      <c r="S8" s="20">
        <v>4798</v>
      </c>
      <c r="T8" s="26">
        <v>3969</v>
      </c>
      <c r="U8" s="26">
        <v>2704</v>
      </c>
      <c r="V8" s="26">
        <v>1399</v>
      </c>
      <c r="W8" s="26">
        <v>402</v>
      </c>
      <c r="X8" s="32">
        <v>57</v>
      </c>
      <c r="Y8" s="5"/>
    </row>
    <row r="9" spans="1:25" ht="12">
      <c r="A9" s="36" t="s">
        <v>24</v>
      </c>
      <c r="B9" s="10" t="s">
        <v>19</v>
      </c>
      <c r="C9" s="16">
        <f>C10+C11</f>
        <v>162734</v>
      </c>
      <c r="D9" s="22">
        <f>D10+D11</f>
        <v>5603</v>
      </c>
      <c r="E9" s="22">
        <f aca="true" t="shared" si="2" ref="E9:W9">E10+E11</f>
        <v>6410</v>
      </c>
      <c r="F9" s="22">
        <f t="shared" si="2"/>
        <v>7034</v>
      </c>
      <c r="G9" s="22">
        <f t="shared" si="2"/>
        <v>7553</v>
      </c>
      <c r="H9" s="22">
        <f t="shared" si="2"/>
        <v>7599</v>
      </c>
      <c r="I9" s="22">
        <f t="shared" si="2"/>
        <v>7971</v>
      </c>
      <c r="J9" s="22">
        <f t="shared" si="2"/>
        <v>8617</v>
      </c>
      <c r="K9" s="22">
        <f t="shared" si="2"/>
        <v>9814</v>
      </c>
      <c r="L9" s="22">
        <f t="shared" si="2"/>
        <v>11717</v>
      </c>
      <c r="M9" s="22">
        <f t="shared" si="2"/>
        <v>11109</v>
      </c>
      <c r="N9" s="22">
        <f t="shared" si="2"/>
        <v>9321</v>
      </c>
      <c r="O9" s="22">
        <f t="shared" si="2"/>
        <v>10309</v>
      </c>
      <c r="P9" s="22">
        <f t="shared" si="2"/>
        <v>12252</v>
      </c>
      <c r="Q9" s="22">
        <f t="shared" si="2"/>
        <v>14833</v>
      </c>
      <c r="R9" s="22">
        <f t="shared" si="2"/>
        <v>10108</v>
      </c>
      <c r="S9" s="22">
        <f t="shared" si="2"/>
        <v>8522</v>
      </c>
      <c r="T9" s="22">
        <f t="shared" si="2"/>
        <v>6557</v>
      </c>
      <c r="U9" s="22">
        <f t="shared" si="2"/>
        <v>4571</v>
      </c>
      <c r="V9" s="22">
        <f t="shared" si="2"/>
        <v>2252</v>
      </c>
      <c r="W9" s="22">
        <f t="shared" si="2"/>
        <v>516</v>
      </c>
      <c r="X9" s="28">
        <f>X10+X11</f>
        <v>66</v>
      </c>
      <c r="Y9" s="5"/>
    </row>
    <row r="10" spans="1:25" ht="13.5" customHeight="1">
      <c r="A10" s="37"/>
      <c r="B10" s="11" t="s">
        <v>20</v>
      </c>
      <c r="C10" s="17">
        <v>80853</v>
      </c>
      <c r="D10" s="23">
        <v>2900</v>
      </c>
      <c r="E10" s="17">
        <v>3314</v>
      </c>
      <c r="F10" s="23">
        <v>3607</v>
      </c>
      <c r="G10" s="17">
        <v>3854</v>
      </c>
      <c r="H10" s="23">
        <v>3974</v>
      </c>
      <c r="I10" s="17">
        <v>4183</v>
      </c>
      <c r="J10" s="23">
        <v>4569</v>
      </c>
      <c r="K10" s="17">
        <v>5209</v>
      </c>
      <c r="L10" s="23">
        <v>6246</v>
      </c>
      <c r="M10" s="17">
        <v>5705</v>
      </c>
      <c r="N10" s="23">
        <v>4826</v>
      </c>
      <c r="O10" s="17">
        <v>5186</v>
      </c>
      <c r="P10" s="23">
        <v>6147</v>
      </c>
      <c r="Q10" s="17">
        <v>7381</v>
      </c>
      <c r="R10" s="23">
        <v>4979</v>
      </c>
      <c r="S10" s="17">
        <v>3946</v>
      </c>
      <c r="T10" s="23">
        <v>2631</v>
      </c>
      <c r="U10" s="23">
        <v>1511</v>
      </c>
      <c r="V10" s="23">
        <v>588</v>
      </c>
      <c r="W10" s="23">
        <v>88</v>
      </c>
      <c r="X10" s="29">
        <v>9</v>
      </c>
      <c r="Y10" s="5"/>
    </row>
    <row r="11" spans="1:25" ht="14.25" customHeight="1" thickBot="1">
      <c r="A11" s="38"/>
      <c r="B11" s="12" t="s">
        <v>21</v>
      </c>
      <c r="C11" s="18">
        <v>81881</v>
      </c>
      <c r="D11" s="24">
        <v>2703</v>
      </c>
      <c r="E11" s="18">
        <v>3096</v>
      </c>
      <c r="F11" s="24">
        <v>3427</v>
      </c>
      <c r="G11" s="18">
        <v>3699</v>
      </c>
      <c r="H11" s="24">
        <v>3625</v>
      </c>
      <c r="I11" s="18">
        <v>3788</v>
      </c>
      <c r="J11" s="24">
        <v>4048</v>
      </c>
      <c r="K11" s="18">
        <v>4605</v>
      </c>
      <c r="L11" s="24">
        <v>5471</v>
      </c>
      <c r="M11" s="18">
        <v>5404</v>
      </c>
      <c r="N11" s="24">
        <v>4495</v>
      </c>
      <c r="O11" s="18">
        <v>5123</v>
      </c>
      <c r="P11" s="24">
        <v>6105</v>
      </c>
      <c r="Q11" s="18">
        <v>7452</v>
      </c>
      <c r="R11" s="24">
        <v>5129</v>
      </c>
      <c r="S11" s="18">
        <v>4576</v>
      </c>
      <c r="T11" s="24">
        <v>3926</v>
      </c>
      <c r="U11" s="24">
        <v>3060</v>
      </c>
      <c r="V11" s="24">
        <v>1664</v>
      </c>
      <c r="W11" s="24">
        <v>428</v>
      </c>
      <c r="X11" s="30">
        <v>57</v>
      </c>
      <c r="Y11" s="5"/>
    </row>
    <row r="12" spans="1:25" ht="12">
      <c r="A12" s="36" t="s">
        <v>25</v>
      </c>
      <c r="B12" s="13" t="s">
        <v>19</v>
      </c>
      <c r="C12" s="19">
        <f>C13+C14</f>
        <v>120437</v>
      </c>
      <c r="D12" s="25">
        <f aca="true" t="shared" si="3" ref="D12:V12">D13+D14</f>
        <v>4348</v>
      </c>
      <c r="E12" s="25">
        <f t="shared" si="3"/>
        <v>4824</v>
      </c>
      <c r="F12" s="25">
        <f t="shared" si="3"/>
        <v>5177</v>
      </c>
      <c r="G12" s="25">
        <f t="shared" si="3"/>
        <v>5505</v>
      </c>
      <c r="H12" s="25">
        <f t="shared" si="3"/>
        <v>5522</v>
      </c>
      <c r="I12" s="25">
        <f t="shared" si="3"/>
        <v>5870</v>
      </c>
      <c r="J12" s="25">
        <f t="shared" si="3"/>
        <v>6795</v>
      </c>
      <c r="K12" s="25">
        <f t="shared" si="3"/>
        <v>7392</v>
      </c>
      <c r="L12" s="25">
        <f t="shared" si="3"/>
        <v>8565</v>
      </c>
      <c r="M12" s="25">
        <f t="shared" si="3"/>
        <v>8386</v>
      </c>
      <c r="N12" s="25">
        <f t="shared" si="3"/>
        <v>7228</v>
      </c>
      <c r="O12" s="25">
        <f t="shared" si="3"/>
        <v>7744</v>
      </c>
      <c r="P12" s="25">
        <f t="shared" si="3"/>
        <v>8864</v>
      </c>
      <c r="Q12" s="25">
        <f t="shared" si="3"/>
        <v>10573</v>
      </c>
      <c r="R12" s="25">
        <f t="shared" si="3"/>
        <v>7157</v>
      </c>
      <c r="S12" s="25">
        <f t="shared" si="3"/>
        <v>5962</v>
      </c>
      <c r="T12" s="25">
        <f t="shared" si="3"/>
        <v>5112</v>
      </c>
      <c r="U12" s="25">
        <f t="shared" si="3"/>
        <v>3455</v>
      </c>
      <c r="V12" s="25">
        <f t="shared" si="3"/>
        <v>1533</v>
      </c>
      <c r="W12" s="25">
        <f>W13+W14</f>
        <v>377</v>
      </c>
      <c r="X12" s="31">
        <f>X13+X14</f>
        <v>48</v>
      </c>
      <c r="Y12" s="5"/>
    </row>
    <row r="13" spans="1:25" ht="13.5" customHeight="1">
      <c r="A13" s="37"/>
      <c r="B13" s="11" t="s">
        <v>20</v>
      </c>
      <c r="C13" s="17">
        <v>59457</v>
      </c>
      <c r="D13" s="23">
        <v>2211</v>
      </c>
      <c r="E13" s="17">
        <v>2507</v>
      </c>
      <c r="F13" s="23">
        <v>2576</v>
      </c>
      <c r="G13" s="17">
        <v>2786</v>
      </c>
      <c r="H13" s="23">
        <v>2900</v>
      </c>
      <c r="I13" s="17">
        <v>3116</v>
      </c>
      <c r="J13" s="23">
        <v>3628</v>
      </c>
      <c r="K13" s="17">
        <v>3835</v>
      </c>
      <c r="L13" s="23">
        <v>4481</v>
      </c>
      <c r="M13" s="17">
        <v>4371</v>
      </c>
      <c r="N13" s="23">
        <v>3690</v>
      </c>
      <c r="O13" s="17">
        <v>3909</v>
      </c>
      <c r="P13" s="23">
        <v>4460</v>
      </c>
      <c r="Q13" s="17">
        <v>5387</v>
      </c>
      <c r="R13" s="23">
        <v>3370</v>
      </c>
      <c r="S13" s="17">
        <v>2639</v>
      </c>
      <c r="T13" s="23">
        <v>2004</v>
      </c>
      <c r="U13" s="23">
        <v>1143</v>
      </c>
      <c r="V13" s="23">
        <v>387</v>
      </c>
      <c r="W13" s="23">
        <v>54</v>
      </c>
      <c r="X13" s="29">
        <v>3</v>
      </c>
      <c r="Y13" s="5"/>
    </row>
    <row r="14" spans="1:25" ht="14.25" customHeight="1" thickBot="1">
      <c r="A14" s="38"/>
      <c r="B14" s="14" t="s">
        <v>21</v>
      </c>
      <c r="C14" s="20">
        <v>60980</v>
      </c>
      <c r="D14" s="26">
        <v>2137</v>
      </c>
      <c r="E14" s="20">
        <v>2317</v>
      </c>
      <c r="F14" s="26">
        <v>2601</v>
      </c>
      <c r="G14" s="20">
        <v>2719</v>
      </c>
      <c r="H14" s="26">
        <v>2622</v>
      </c>
      <c r="I14" s="20">
        <v>2754</v>
      </c>
      <c r="J14" s="26">
        <v>3167</v>
      </c>
      <c r="K14" s="20">
        <v>3557</v>
      </c>
      <c r="L14" s="26">
        <v>4084</v>
      </c>
      <c r="M14" s="20">
        <v>4015</v>
      </c>
      <c r="N14" s="26">
        <v>3538</v>
      </c>
      <c r="O14" s="20">
        <v>3835</v>
      </c>
      <c r="P14" s="26">
        <v>4404</v>
      </c>
      <c r="Q14" s="20">
        <v>5186</v>
      </c>
      <c r="R14" s="26">
        <v>3787</v>
      </c>
      <c r="S14" s="20">
        <v>3323</v>
      </c>
      <c r="T14" s="26">
        <v>3108</v>
      </c>
      <c r="U14" s="26">
        <v>2312</v>
      </c>
      <c r="V14" s="26">
        <v>1146</v>
      </c>
      <c r="W14" s="26">
        <v>323</v>
      </c>
      <c r="X14" s="32">
        <v>45</v>
      </c>
      <c r="Y14" s="5"/>
    </row>
    <row r="15" spans="1:25" ht="12">
      <c r="A15" s="36" t="s">
        <v>26</v>
      </c>
      <c r="B15" s="10" t="s">
        <v>19</v>
      </c>
      <c r="C15" s="16">
        <f>C16+C17</f>
        <v>99356</v>
      </c>
      <c r="D15" s="22">
        <f>D16+D17</f>
        <v>3573</v>
      </c>
      <c r="E15" s="22">
        <f aca="true" t="shared" si="4" ref="E15:W15">E16+E17</f>
        <v>4237</v>
      </c>
      <c r="F15" s="22">
        <f t="shared" si="4"/>
        <v>4491</v>
      </c>
      <c r="G15" s="22">
        <f t="shared" si="4"/>
        <v>4803</v>
      </c>
      <c r="H15" s="22">
        <f t="shared" si="4"/>
        <v>4667</v>
      </c>
      <c r="I15" s="22">
        <f t="shared" si="4"/>
        <v>4815</v>
      </c>
      <c r="J15" s="22">
        <f t="shared" si="4"/>
        <v>5405</v>
      </c>
      <c r="K15" s="22">
        <f t="shared" si="4"/>
        <v>6056</v>
      </c>
      <c r="L15" s="22">
        <f t="shared" si="4"/>
        <v>7358</v>
      </c>
      <c r="M15" s="22">
        <f t="shared" si="4"/>
        <v>6950</v>
      </c>
      <c r="N15" s="22">
        <f t="shared" si="4"/>
        <v>5905</v>
      </c>
      <c r="O15" s="22">
        <f t="shared" si="4"/>
        <v>6409</v>
      </c>
      <c r="P15" s="22">
        <f t="shared" si="4"/>
        <v>7374</v>
      </c>
      <c r="Q15" s="22">
        <f t="shared" si="4"/>
        <v>8571</v>
      </c>
      <c r="R15" s="22">
        <f t="shared" si="4"/>
        <v>5449</v>
      </c>
      <c r="S15" s="22">
        <f t="shared" si="4"/>
        <v>4734</v>
      </c>
      <c r="T15" s="22">
        <f t="shared" si="4"/>
        <v>3890</v>
      </c>
      <c r="U15" s="22">
        <f t="shared" si="4"/>
        <v>2922</v>
      </c>
      <c r="V15" s="22">
        <f t="shared" si="4"/>
        <v>1382</v>
      </c>
      <c r="W15" s="22">
        <f t="shared" si="4"/>
        <v>312</v>
      </c>
      <c r="X15" s="28">
        <f>X16+X17</f>
        <v>53</v>
      </c>
      <c r="Y15" s="5"/>
    </row>
    <row r="16" spans="1:25" ht="13.5" customHeight="1">
      <c r="A16" s="37"/>
      <c r="B16" s="11" t="s">
        <v>20</v>
      </c>
      <c r="C16" s="17">
        <v>49207</v>
      </c>
      <c r="D16" s="23">
        <v>1912</v>
      </c>
      <c r="E16" s="17">
        <v>2204</v>
      </c>
      <c r="F16" s="23">
        <v>2252</v>
      </c>
      <c r="G16" s="17">
        <v>2467</v>
      </c>
      <c r="H16" s="23">
        <v>2385</v>
      </c>
      <c r="I16" s="17">
        <v>2548</v>
      </c>
      <c r="J16" s="23">
        <v>2826</v>
      </c>
      <c r="K16" s="17">
        <v>3162</v>
      </c>
      <c r="L16" s="23">
        <v>3779</v>
      </c>
      <c r="M16" s="17">
        <v>3572</v>
      </c>
      <c r="N16" s="23">
        <v>3019</v>
      </c>
      <c r="O16" s="17">
        <v>3286</v>
      </c>
      <c r="P16" s="23">
        <v>3669</v>
      </c>
      <c r="Q16" s="17">
        <v>4366</v>
      </c>
      <c r="R16" s="23">
        <v>2618</v>
      </c>
      <c r="S16" s="17">
        <v>2177</v>
      </c>
      <c r="T16" s="23">
        <v>1593</v>
      </c>
      <c r="U16" s="23">
        <v>954</v>
      </c>
      <c r="V16" s="23">
        <v>350</v>
      </c>
      <c r="W16" s="23">
        <v>63</v>
      </c>
      <c r="X16" s="29">
        <v>5</v>
      </c>
      <c r="Y16" s="5"/>
    </row>
    <row r="17" spans="1:25" ht="14.25" customHeight="1" thickBot="1">
      <c r="A17" s="38"/>
      <c r="B17" s="12" t="s">
        <v>21</v>
      </c>
      <c r="C17" s="18">
        <v>50149</v>
      </c>
      <c r="D17" s="24">
        <v>1661</v>
      </c>
      <c r="E17" s="18">
        <v>2033</v>
      </c>
      <c r="F17" s="24">
        <v>2239</v>
      </c>
      <c r="G17" s="18">
        <v>2336</v>
      </c>
      <c r="H17" s="24">
        <v>2282</v>
      </c>
      <c r="I17" s="18">
        <v>2267</v>
      </c>
      <c r="J17" s="24">
        <v>2579</v>
      </c>
      <c r="K17" s="18">
        <v>2894</v>
      </c>
      <c r="L17" s="24">
        <v>3579</v>
      </c>
      <c r="M17" s="18">
        <v>3378</v>
      </c>
      <c r="N17" s="24">
        <v>2886</v>
      </c>
      <c r="O17" s="18">
        <v>3123</v>
      </c>
      <c r="P17" s="24">
        <v>3705</v>
      </c>
      <c r="Q17" s="18">
        <v>4205</v>
      </c>
      <c r="R17" s="24">
        <v>2831</v>
      </c>
      <c r="S17" s="18">
        <v>2557</v>
      </c>
      <c r="T17" s="24">
        <v>2297</v>
      </c>
      <c r="U17" s="24">
        <v>1968</v>
      </c>
      <c r="V17" s="24">
        <v>1032</v>
      </c>
      <c r="W17" s="24">
        <v>249</v>
      </c>
      <c r="X17" s="30">
        <v>48</v>
      </c>
      <c r="Y17" s="5"/>
    </row>
    <row r="18" spans="1:25" ht="12">
      <c r="A18" s="36" t="s">
        <v>27</v>
      </c>
      <c r="B18" s="13" t="s">
        <v>19</v>
      </c>
      <c r="C18" s="19">
        <f>C19+C20</f>
        <v>84929</v>
      </c>
      <c r="D18" s="25">
        <f aca="true" t="shared" si="5" ref="D18:V18">D19+D20</f>
        <v>2498</v>
      </c>
      <c r="E18" s="25">
        <f t="shared" si="5"/>
        <v>2954</v>
      </c>
      <c r="F18" s="25">
        <f t="shared" si="5"/>
        <v>3285</v>
      </c>
      <c r="G18" s="25">
        <f t="shared" si="5"/>
        <v>3836</v>
      </c>
      <c r="H18" s="25">
        <f t="shared" si="5"/>
        <v>3930</v>
      </c>
      <c r="I18" s="25">
        <f t="shared" si="5"/>
        <v>3725</v>
      </c>
      <c r="J18" s="25">
        <f t="shared" si="5"/>
        <v>3941</v>
      </c>
      <c r="K18" s="25">
        <f t="shared" si="5"/>
        <v>4312</v>
      </c>
      <c r="L18" s="25">
        <f t="shared" si="5"/>
        <v>5456</v>
      </c>
      <c r="M18" s="25">
        <f t="shared" si="5"/>
        <v>5671</v>
      </c>
      <c r="N18" s="25">
        <f t="shared" si="5"/>
        <v>5343</v>
      </c>
      <c r="O18" s="25">
        <f t="shared" si="5"/>
        <v>5683</v>
      </c>
      <c r="P18" s="25">
        <f t="shared" si="5"/>
        <v>6599</v>
      </c>
      <c r="Q18" s="25">
        <f t="shared" si="5"/>
        <v>8091</v>
      </c>
      <c r="R18" s="25">
        <f t="shared" si="5"/>
        <v>5472</v>
      </c>
      <c r="S18" s="25">
        <f t="shared" si="5"/>
        <v>5283</v>
      </c>
      <c r="T18" s="25">
        <f t="shared" si="5"/>
        <v>4266</v>
      </c>
      <c r="U18" s="25">
        <f t="shared" si="5"/>
        <v>2894</v>
      </c>
      <c r="V18" s="25">
        <f t="shared" si="5"/>
        <v>1277</v>
      </c>
      <c r="W18" s="25">
        <f>W19+W20</f>
        <v>349</v>
      </c>
      <c r="X18" s="31">
        <f>X19+X20</f>
        <v>64</v>
      </c>
      <c r="Y18" s="5"/>
    </row>
    <row r="19" spans="1:25" ht="13.5" customHeight="1">
      <c r="A19" s="37"/>
      <c r="B19" s="11" t="s">
        <v>20</v>
      </c>
      <c r="C19" s="17">
        <v>41447</v>
      </c>
      <c r="D19" s="23">
        <v>1272</v>
      </c>
      <c r="E19" s="17">
        <v>1559</v>
      </c>
      <c r="F19" s="23">
        <v>1662</v>
      </c>
      <c r="G19" s="17">
        <v>1974</v>
      </c>
      <c r="H19" s="23">
        <v>1975</v>
      </c>
      <c r="I19" s="17">
        <v>1960</v>
      </c>
      <c r="J19" s="23">
        <v>2050</v>
      </c>
      <c r="K19" s="17">
        <v>2242</v>
      </c>
      <c r="L19" s="23">
        <v>2865</v>
      </c>
      <c r="M19" s="17">
        <v>2959</v>
      </c>
      <c r="N19" s="23">
        <v>2666</v>
      </c>
      <c r="O19" s="17">
        <v>2928</v>
      </c>
      <c r="P19" s="23">
        <v>3391</v>
      </c>
      <c r="Q19" s="17">
        <v>4056</v>
      </c>
      <c r="R19" s="23">
        <v>2564</v>
      </c>
      <c r="S19" s="17">
        <v>2308</v>
      </c>
      <c r="T19" s="23">
        <v>1674</v>
      </c>
      <c r="U19" s="23">
        <v>1001</v>
      </c>
      <c r="V19" s="23">
        <v>284</v>
      </c>
      <c r="W19" s="23">
        <v>50</v>
      </c>
      <c r="X19" s="29">
        <v>7</v>
      </c>
      <c r="Y19" s="5"/>
    </row>
    <row r="20" spans="1:25" ht="14.25" customHeight="1" thickBot="1">
      <c r="A20" s="38"/>
      <c r="B20" s="14" t="s">
        <v>21</v>
      </c>
      <c r="C20" s="20">
        <v>43482</v>
      </c>
      <c r="D20" s="26">
        <v>1226</v>
      </c>
      <c r="E20" s="20">
        <v>1395</v>
      </c>
      <c r="F20" s="26">
        <v>1623</v>
      </c>
      <c r="G20" s="20">
        <v>1862</v>
      </c>
      <c r="H20" s="26">
        <v>1955</v>
      </c>
      <c r="I20" s="20">
        <v>1765</v>
      </c>
      <c r="J20" s="26">
        <v>1891</v>
      </c>
      <c r="K20" s="20">
        <v>2070</v>
      </c>
      <c r="L20" s="26">
        <v>2591</v>
      </c>
      <c r="M20" s="20">
        <v>2712</v>
      </c>
      <c r="N20" s="26">
        <v>2677</v>
      </c>
      <c r="O20" s="20">
        <v>2755</v>
      </c>
      <c r="P20" s="26">
        <v>3208</v>
      </c>
      <c r="Q20" s="20">
        <v>4035</v>
      </c>
      <c r="R20" s="26">
        <v>2908</v>
      </c>
      <c r="S20" s="20">
        <v>2975</v>
      </c>
      <c r="T20" s="26">
        <v>2592</v>
      </c>
      <c r="U20" s="26">
        <v>1893</v>
      </c>
      <c r="V20" s="26">
        <v>993</v>
      </c>
      <c r="W20" s="26">
        <v>299</v>
      </c>
      <c r="X20" s="32">
        <v>57</v>
      </c>
      <c r="Y20" s="5"/>
    </row>
    <row r="21" spans="1:25" ht="12">
      <c r="A21" s="36" t="s">
        <v>28</v>
      </c>
      <c r="B21" s="10" t="s">
        <v>19</v>
      </c>
      <c r="C21" s="16">
        <f>C22+C23</f>
        <v>166533</v>
      </c>
      <c r="D21" s="22">
        <f>D22+D23</f>
        <v>7022</v>
      </c>
      <c r="E21" s="22">
        <f aca="true" t="shared" si="6" ref="E21:W21">E22+E23</f>
        <v>7614</v>
      </c>
      <c r="F21" s="22">
        <f t="shared" si="6"/>
        <v>7746</v>
      </c>
      <c r="G21" s="22">
        <f t="shared" si="6"/>
        <v>8258</v>
      </c>
      <c r="H21" s="22">
        <f t="shared" si="6"/>
        <v>8492</v>
      </c>
      <c r="I21" s="22">
        <f t="shared" si="6"/>
        <v>9282</v>
      </c>
      <c r="J21" s="22">
        <f t="shared" si="6"/>
        <v>10491</v>
      </c>
      <c r="K21" s="22">
        <f t="shared" si="6"/>
        <v>11323</v>
      </c>
      <c r="L21" s="22">
        <f t="shared" si="6"/>
        <v>13488</v>
      </c>
      <c r="M21" s="22">
        <f t="shared" si="6"/>
        <v>12800</v>
      </c>
      <c r="N21" s="22">
        <f t="shared" si="6"/>
        <v>10232</v>
      </c>
      <c r="O21" s="22">
        <f t="shared" si="6"/>
        <v>10059</v>
      </c>
      <c r="P21" s="22">
        <f t="shared" si="6"/>
        <v>11231</v>
      </c>
      <c r="Q21" s="22">
        <f t="shared" si="6"/>
        <v>12605</v>
      </c>
      <c r="R21" s="22">
        <f t="shared" si="6"/>
        <v>8790</v>
      </c>
      <c r="S21" s="22">
        <f t="shared" si="6"/>
        <v>7145</v>
      </c>
      <c r="T21" s="22">
        <f t="shared" si="6"/>
        <v>4901</v>
      </c>
      <c r="U21" s="22">
        <f t="shared" si="6"/>
        <v>3169</v>
      </c>
      <c r="V21" s="22">
        <f t="shared" si="6"/>
        <v>1494</v>
      </c>
      <c r="W21" s="22">
        <f t="shared" si="6"/>
        <v>333</v>
      </c>
      <c r="X21" s="28">
        <f>X22+X23</f>
        <v>56</v>
      </c>
      <c r="Y21" s="5"/>
    </row>
    <row r="22" spans="1:25" ht="13.5" customHeight="1">
      <c r="A22" s="37"/>
      <c r="B22" s="11" t="s">
        <v>20</v>
      </c>
      <c r="C22" s="17">
        <v>84283</v>
      </c>
      <c r="D22" s="23">
        <v>3663</v>
      </c>
      <c r="E22" s="17">
        <v>3980</v>
      </c>
      <c r="F22" s="23">
        <v>3991</v>
      </c>
      <c r="G22" s="17">
        <v>4272</v>
      </c>
      <c r="H22" s="23">
        <v>4543</v>
      </c>
      <c r="I22" s="17">
        <v>4986</v>
      </c>
      <c r="J22" s="23">
        <v>5593</v>
      </c>
      <c r="K22" s="17">
        <v>5972</v>
      </c>
      <c r="L22" s="23">
        <v>7179</v>
      </c>
      <c r="M22" s="17">
        <v>6655</v>
      </c>
      <c r="N22" s="23">
        <v>5251</v>
      </c>
      <c r="O22" s="17">
        <v>5067</v>
      </c>
      <c r="P22" s="23">
        <v>5746</v>
      </c>
      <c r="Q22" s="17">
        <v>6302</v>
      </c>
      <c r="R22" s="23">
        <v>4221</v>
      </c>
      <c r="S22" s="17">
        <v>3316</v>
      </c>
      <c r="T22" s="23">
        <v>2038</v>
      </c>
      <c r="U22" s="23">
        <v>1053</v>
      </c>
      <c r="V22" s="23">
        <v>393</v>
      </c>
      <c r="W22" s="23">
        <v>53</v>
      </c>
      <c r="X22" s="29">
        <v>8</v>
      </c>
      <c r="Y22" s="5"/>
    </row>
    <row r="23" spans="1:25" ht="14.25" customHeight="1" thickBot="1">
      <c r="A23" s="38"/>
      <c r="B23" s="12" t="s">
        <v>21</v>
      </c>
      <c r="C23" s="18">
        <v>82250</v>
      </c>
      <c r="D23" s="24">
        <v>3359</v>
      </c>
      <c r="E23" s="18">
        <v>3634</v>
      </c>
      <c r="F23" s="24">
        <v>3755</v>
      </c>
      <c r="G23" s="18">
        <v>3986</v>
      </c>
      <c r="H23" s="24">
        <v>3949</v>
      </c>
      <c r="I23" s="18">
        <v>4296</v>
      </c>
      <c r="J23" s="24">
        <v>4898</v>
      </c>
      <c r="K23" s="18">
        <v>5351</v>
      </c>
      <c r="L23" s="24">
        <v>6309</v>
      </c>
      <c r="M23" s="18">
        <v>6145</v>
      </c>
      <c r="N23" s="24">
        <v>4981</v>
      </c>
      <c r="O23" s="18">
        <v>4992</v>
      </c>
      <c r="P23" s="24">
        <v>5485</v>
      </c>
      <c r="Q23" s="18">
        <v>6303</v>
      </c>
      <c r="R23" s="24">
        <v>4569</v>
      </c>
      <c r="S23" s="18">
        <v>3829</v>
      </c>
      <c r="T23" s="24">
        <v>2863</v>
      </c>
      <c r="U23" s="24">
        <v>2116</v>
      </c>
      <c r="V23" s="24">
        <v>1101</v>
      </c>
      <c r="W23" s="24">
        <v>280</v>
      </c>
      <c r="X23" s="30">
        <v>48</v>
      </c>
      <c r="Y23" s="5"/>
    </row>
    <row r="24" spans="1:25" ht="12">
      <c r="A24" s="36" t="s">
        <v>29</v>
      </c>
      <c r="B24" s="13" t="s">
        <v>19</v>
      </c>
      <c r="C24" s="19">
        <f>C25+C26</f>
        <v>81057</v>
      </c>
      <c r="D24" s="25">
        <f aca="true" t="shared" si="7" ref="D24:V24">D25+D26</f>
        <v>3573</v>
      </c>
      <c r="E24" s="25">
        <f t="shared" si="7"/>
        <v>3710</v>
      </c>
      <c r="F24" s="25">
        <f t="shared" si="7"/>
        <v>4008</v>
      </c>
      <c r="G24" s="25">
        <f t="shared" si="7"/>
        <v>3962</v>
      </c>
      <c r="H24" s="25">
        <f t="shared" si="7"/>
        <v>3867</v>
      </c>
      <c r="I24" s="25">
        <f t="shared" si="7"/>
        <v>4270</v>
      </c>
      <c r="J24" s="25">
        <f t="shared" si="7"/>
        <v>5000</v>
      </c>
      <c r="K24" s="25">
        <f t="shared" si="7"/>
        <v>5393</v>
      </c>
      <c r="L24" s="25">
        <f t="shared" si="7"/>
        <v>6346</v>
      </c>
      <c r="M24" s="25">
        <f t="shared" si="7"/>
        <v>5482</v>
      </c>
      <c r="N24" s="25">
        <f t="shared" si="7"/>
        <v>4565</v>
      </c>
      <c r="O24" s="25">
        <f t="shared" si="7"/>
        <v>5095</v>
      </c>
      <c r="P24" s="25">
        <f t="shared" si="7"/>
        <v>6086</v>
      </c>
      <c r="Q24" s="25">
        <f t="shared" si="7"/>
        <v>6646</v>
      </c>
      <c r="R24" s="25">
        <f t="shared" si="7"/>
        <v>4109</v>
      </c>
      <c r="S24" s="25">
        <f t="shared" si="7"/>
        <v>3302</v>
      </c>
      <c r="T24" s="25">
        <f t="shared" si="7"/>
        <v>2667</v>
      </c>
      <c r="U24" s="25">
        <f t="shared" si="7"/>
        <v>1843</v>
      </c>
      <c r="V24" s="25">
        <f t="shared" si="7"/>
        <v>902</v>
      </c>
      <c r="W24" s="25">
        <f>W25+W26</f>
        <v>205</v>
      </c>
      <c r="X24" s="31">
        <f>X25+X26</f>
        <v>26</v>
      </c>
      <c r="Y24" s="5"/>
    </row>
    <row r="25" spans="1:25" ht="13.5" customHeight="1">
      <c r="A25" s="37"/>
      <c r="B25" s="11" t="s">
        <v>20</v>
      </c>
      <c r="C25" s="17">
        <v>40829</v>
      </c>
      <c r="D25" s="23">
        <v>1802</v>
      </c>
      <c r="E25" s="17">
        <v>1849</v>
      </c>
      <c r="F25" s="23">
        <v>2090</v>
      </c>
      <c r="G25" s="17">
        <v>2091</v>
      </c>
      <c r="H25" s="23">
        <v>1980</v>
      </c>
      <c r="I25" s="17">
        <v>2285</v>
      </c>
      <c r="J25" s="23">
        <v>2655</v>
      </c>
      <c r="K25" s="17">
        <v>2859</v>
      </c>
      <c r="L25" s="23">
        <v>3317</v>
      </c>
      <c r="M25" s="17">
        <v>2877</v>
      </c>
      <c r="N25" s="23">
        <v>2368</v>
      </c>
      <c r="O25" s="17">
        <v>2597</v>
      </c>
      <c r="P25" s="23">
        <v>3098</v>
      </c>
      <c r="Q25" s="17">
        <v>3349</v>
      </c>
      <c r="R25" s="23">
        <v>2077</v>
      </c>
      <c r="S25" s="17">
        <v>1545</v>
      </c>
      <c r="T25" s="23">
        <v>1107</v>
      </c>
      <c r="U25" s="23">
        <v>596</v>
      </c>
      <c r="V25" s="23">
        <v>238</v>
      </c>
      <c r="W25" s="23">
        <v>43</v>
      </c>
      <c r="X25" s="29">
        <v>6</v>
      </c>
      <c r="Y25" s="5"/>
    </row>
    <row r="26" spans="1:25" ht="14.25" customHeight="1" thickBot="1">
      <c r="A26" s="38"/>
      <c r="B26" s="14" t="s">
        <v>21</v>
      </c>
      <c r="C26" s="20">
        <v>40228</v>
      </c>
      <c r="D26" s="26">
        <v>1771</v>
      </c>
      <c r="E26" s="20">
        <v>1861</v>
      </c>
      <c r="F26" s="26">
        <v>1918</v>
      </c>
      <c r="G26" s="20">
        <v>1871</v>
      </c>
      <c r="H26" s="26">
        <v>1887</v>
      </c>
      <c r="I26" s="20">
        <v>1985</v>
      </c>
      <c r="J26" s="26">
        <v>2345</v>
      </c>
      <c r="K26" s="20">
        <v>2534</v>
      </c>
      <c r="L26" s="26">
        <v>3029</v>
      </c>
      <c r="M26" s="20">
        <v>2605</v>
      </c>
      <c r="N26" s="26">
        <v>2197</v>
      </c>
      <c r="O26" s="20">
        <v>2498</v>
      </c>
      <c r="P26" s="26">
        <v>2988</v>
      </c>
      <c r="Q26" s="20">
        <v>3297</v>
      </c>
      <c r="R26" s="26">
        <v>2032</v>
      </c>
      <c r="S26" s="20">
        <v>1757</v>
      </c>
      <c r="T26" s="26">
        <v>1560</v>
      </c>
      <c r="U26" s="26">
        <v>1247</v>
      </c>
      <c r="V26" s="26">
        <v>664</v>
      </c>
      <c r="W26" s="26">
        <v>162</v>
      </c>
      <c r="X26" s="32">
        <v>20</v>
      </c>
      <c r="Y26" s="5"/>
    </row>
    <row r="27" spans="1:25" ht="12">
      <c r="A27" s="36" t="s">
        <v>30</v>
      </c>
      <c r="B27" s="10" t="s">
        <v>19</v>
      </c>
      <c r="C27" s="16">
        <f>C28+C29</f>
        <v>72441</v>
      </c>
      <c r="D27" s="22">
        <f>D28+D29</f>
        <v>2750</v>
      </c>
      <c r="E27" s="16">
        <f>E28+E29</f>
        <v>3046</v>
      </c>
      <c r="F27" s="16">
        <f aca="true" t="shared" si="8" ref="F27:W27">F28+F29</f>
        <v>3232</v>
      </c>
      <c r="G27" s="16">
        <f t="shared" si="8"/>
        <v>3523</v>
      </c>
      <c r="H27" s="16">
        <f t="shared" si="8"/>
        <v>3378</v>
      </c>
      <c r="I27" s="16">
        <f t="shared" si="8"/>
        <v>3444</v>
      </c>
      <c r="J27" s="16">
        <f t="shared" si="8"/>
        <v>4249</v>
      </c>
      <c r="K27" s="16">
        <f t="shared" si="8"/>
        <v>4769</v>
      </c>
      <c r="L27" s="16">
        <f t="shared" si="8"/>
        <v>5305</v>
      </c>
      <c r="M27" s="16">
        <f t="shared" si="8"/>
        <v>4560</v>
      </c>
      <c r="N27" s="16">
        <f t="shared" si="8"/>
        <v>4142</v>
      </c>
      <c r="O27" s="16">
        <f t="shared" si="8"/>
        <v>4845</v>
      </c>
      <c r="P27" s="16">
        <f t="shared" si="8"/>
        <v>5787</v>
      </c>
      <c r="Q27" s="16">
        <f t="shared" si="8"/>
        <v>6238</v>
      </c>
      <c r="R27" s="16">
        <f t="shared" si="8"/>
        <v>3502</v>
      </c>
      <c r="S27" s="16">
        <f t="shared" si="8"/>
        <v>3265</v>
      </c>
      <c r="T27" s="16">
        <f t="shared" si="8"/>
        <v>2922</v>
      </c>
      <c r="U27" s="16">
        <f t="shared" si="8"/>
        <v>2163</v>
      </c>
      <c r="V27" s="16">
        <f t="shared" si="8"/>
        <v>1045</v>
      </c>
      <c r="W27" s="16">
        <f t="shared" si="8"/>
        <v>235</v>
      </c>
      <c r="X27" s="28">
        <f>X28+X29</f>
        <v>41</v>
      </c>
      <c r="Y27" s="5"/>
    </row>
    <row r="28" spans="1:25" ht="13.5" customHeight="1">
      <c r="A28" s="37"/>
      <c r="B28" s="11" t="s">
        <v>20</v>
      </c>
      <c r="C28" s="17">
        <v>35936</v>
      </c>
      <c r="D28" s="23">
        <v>1395</v>
      </c>
      <c r="E28" s="17">
        <v>1498</v>
      </c>
      <c r="F28" s="23">
        <v>1688</v>
      </c>
      <c r="G28" s="17">
        <v>1811</v>
      </c>
      <c r="H28" s="23">
        <v>1704</v>
      </c>
      <c r="I28" s="17">
        <v>1832</v>
      </c>
      <c r="J28" s="23">
        <v>2265</v>
      </c>
      <c r="K28" s="17">
        <v>2520</v>
      </c>
      <c r="L28" s="23">
        <v>2797</v>
      </c>
      <c r="M28" s="17">
        <v>2356</v>
      </c>
      <c r="N28" s="23">
        <v>2101</v>
      </c>
      <c r="O28" s="17">
        <v>2452</v>
      </c>
      <c r="P28" s="23">
        <v>2900</v>
      </c>
      <c r="Q28" s="17">
        <v>3201</v>
      </c>
      <c r="R28" s="23">
        <v>1720</v>
      </c>
      <c r="S28" s="17">
        <v>1487</v>
      </c>
      <c r="T28" s="23">
        <v>1177</v>
      </c>
      <c r="U28" s="23">
        <v>726</v>
      </c>
      <c r="V28" s="23">
        <v>269</v>
      </c>
      <c r="W28" s="23">
        <v>27</v>
      </c>
      <c r="X28" s="29">
        <v>10</v>
      </c>
      <c r="Y28" s="5"/>
    </row>
    <row r="29" spans="1:25" ht="14.25" customHeight="1" thickBot="1">
      <c r="A29" s="38"/>
      <c r="B29" s="12" t="s">
        <v>21</v>
      </c>
      <c r="C29" s="18">
        <v>36505</v>
      </c>
      <c r="D29" s="24">
        <v>1355</v>
      </c>
      <c r="E29" s="18">
        <v>1548</v>
      </c>
      <c r="F29" s="24">
        <v>1544</v>
      </c>
      <c r="G29" s="18">
        <v>1712</v>
      </c>
      <c r="H29" s="24">
        <v>1674</v>
      </c>
      <c r="I29" s="18">
        <v>1612</v>
      </c>
      <c r="J29" s="24">
        <v>1984</v>
      </c>
      <c r="K29" s="18">
        <v>2249</v>
      </c>
      <c r="L29" s="24">
        <v>2508</v>
      </c>
      <c r="M29" s="18">
        <v>2204</v>
      </c>
      <c r="N29" s="24">
        <v>2041</v>
      </c>
      <c r="O29" s="18">
        <v>2393</v>
      </c>
      <c r="P29" s="24">
        <v>2887</v>
      </c>
      <c r="Q29" s="18">
        <v>3037</v>
      </c>
      <c r="R29" s="24">
        <v>1782</v>
      </c>
      <c r="S29" s="18">
        <v>1778</v>
      </c>
      <c r="T29" s="24">
        <v>1745</v>
      </c>
      <c r="U29" s="24">
        <v>1437</v>
      </c>
      <c r="V29" s="24">
        <v>776</v>
      </c>
      <c r="W29" s="24">
        <v>208</v>
      </c>
      <c r="X29" s="30">
        <v>31</v>
      </c>
      <c r="Y29" s="5"/>
    </row>
    <row r="30" spans="1:25" ht="12">
      <c r="A30" s="36" t="s">
        <v>31</v>
      </c>
      <c r="B30" s="13" t="s">
        <v>19</v>
      </c>
      <c r="C30" s="19">
        <f>C31+C32</f>
        <v>33430</v>
      </c>
      <c r="D30" s="25">
        <f aca="true" t="shared" si="9" ref="D30:V30">D31+D32</f>
        <v>1082</v>
      </c>
      <c r="E30" s="25">
        <f t="shared" si="9"/>
        <v>1290</v>
      </c>
      <c r="F30" s="25">
        <f t="shared" si="9"/>
        <v>1535</v>
      </c>
      <c r="G30" s="25">
        <f t="shared" si="9"/>
        <v>1614</v>
      </c>
      <c r="H30" s="25">
        <f t="shared" si="9"/>
        <v>1498</v>
      </c>
      <c r="I30" s="25">
        <f t="shared" si="9"/>
        <v>1564</v>
      </c>
      <c r="J30" s="25">
        <f t="shared" si="9"/>
        <v>1714</v>
      </c>
      <c r="K30" s="25">
        <f t="shared" si="9"/>
        <v>2022</v>
      </c>
      <c r="L30" s="25">
        <f t="shared" si="9"/>
        <v>2356</v>
      </c>
      <c r="M30" s="25">
        <f t="shared" si="9"/>
        <v>2245</v>
      </c>
      <c r="N30" s="25">
        <f t="shared" si="9"/>
        <v>1976</v>
      </c>
      <c r="O30" s="25">
        <f t="shared" si="9"/>
        <v>2227</v>
      </c>
      <c r="P30" s="25">
        <f t="shared" si="9"/>
        <v>2604</v>
      </c>
      <c r="Q30" s="25">
        <f t="shared" si="9"/>
        <v>3129</v>
      </c>
      <c r="R30" s="25">
        <f t="shared" si="9"/>
        <v>1921</v>
      </c>
      <c r="S30" s="25">
        <f t="shared" si="9"/>
        <v>1761</v>
      </c>
      <c r="T30" s="25">
        <f t="shared" si="9"/>
        <v>1334</v>
      </c>
      <c r="U30" s="25">
        <f t="shared" si="9"/>
        <v>966</v>
      </c>
      <c r="V30" s="25">
        <f t="shared" si="9"/>
        <v>450</v>
      </c>
      <c r="W30" s="25">
        <f>W31+W32</f>
        <v>119</v>
      </c>
      <c r="X30" s="31">
        <f>X31+X32</f>
        <v>23</v>
      </c>
      <c r="Y30" s="5"/>
    </row>
    <row r="31" spans="1:25" ht="13.5" customHeight="1">
      <c r="A31" s="37"/>
      <c r="B31" s="11" t="s">
        <v>20</v>
      </c>
      <c r="C31" s="17">
        <v>16602</v>
      </c>
      <c r="D31" s="23">
        <v>544</v>
      </c>
      <c r="E31" s="17">
        <v>690</v>
      </c>
      <c r="F31" s="23">
        <v>795</v>
      </c>
      <c r="G31" s="17">
        <v>835</v>
      </c>
      <c r="H31" s="23">
        <v>753</v>
      </c>
      <c r="I31" s="17">
        <v>866</v>
      </c>
      <c r="J31" s="23">
        <v>922</v>
      </c>
      <c r="K31" s="17">
        <v>1062</v>
      </c>
      <c r="L31" s="23">
        <v>1231</v>
      </c>
      <c r="M31" s="17">
        <v>1172</v>
      </c>
      <c r="N31" s="23">
        <v>979</v>
      </c>
      <c r="O31" s="17">
        <v>1146</v>
      </c>
      <c r="P31" s="23">
        <v>1298</v>
      </c>
      <c r="Q31" s="17">
        <v>1557</v>
      </c>
      <c r="R31" s="23">
        <v>942</v>
      </c>
      <c r="S31" s="17">
        <v>817</v>
      </c>
      <c r="T31" s="23">
        <v>515</v>
      </c>
      <c r="U31" s="23">
        <v>348</v>
      </c>
      <c r="V31" s="23">
        <v>109</v>
      </c>
      <c r="W31" s="23">
        <v>19</v>
      </c>
      <c r="X31" s="29">
        <v>2</v>
      </c>
      <c r="Y31" s="5"/>
    </row>
    <row r="32" spans="1:25" ht="14.25" customHeight="1" thickBot="1">
      <c r="A32" s="38"/>
      <c r="B32" s="14" t="s">
        <v>21</v>
      </c>
      <c r="C32" s="20">
        <v>16828</v>
      </c>
      <c r="D32" s="26">
        <v>538</v>
      </c>
      <c r="E32" s="20">
        <v>600</v>
      </c>
      <c r="F32" s="26">
        <v>740</v>
      </c>
      <c r="G32" s="20">
        <v>779</v>
      </c>
      <c r="H32" s="26">
        <v>745</v>
      </c>
      <c r="I32" s="20">
        <v>698</v>
      </c>
      <c r="J32" s="26">
        <v>792</v>
      </c>
      <c r="K32" s="20">
        <v>960</v>
      </c>
      <c r="L32" s="26">
        <v>1125</v>
      </c>
      <c r="M32" s="20">
        <v>1073</v>
      </c>
      <c r="N32" s="26">
        <v>997</v>
      </c>
      <c r="O32" s="20">
        <v>1081</v>
      </c>
      <c r="P32" s="26">
        <v>1306</v>
      </c>
      <c r="Q32" s="20">
        <v>1572</v>
      </c>
      <c r="R32" s="26">
        <v>979</v>
      </c>
      <c r="S32" s="20">
        <v>944</v>
      </c>
      <c r="T32" s="26">
        <v>819</v>
      </c>
      <c r="U32" s="26">
        <v>618</v>
      </c>
      <c r="V32" s="26">
        <v>341</v>
      </c>
      <c r="W32" s="26">
        <v>100</v>
      </c>
      <c r="X32" s="32">
        <v>21</v>
      </c>
      <c r="Y32" s="5"/>
    </row>
    <row r="33" spans="1:25" ht="12">
      <c r="A33" s="36" t="s">
        <v>32</v>
      </c>
      <c r="B33" s="10" t="s">
        <v>19</v>
      </c>
      <c r="C33" s="16">
        <f>C34+C35</f>
        <v>118091</v>
      </c>
      <c r="D33" s="22">
        <f>D34+D35</f>
        <v>4979</v>
      </c>
      <c r="E33" s="22">
        <f aca="true" t="shared" si="10" ref="E33:W33">E34+E35</f>
        <v>5246</v>
      </c>
      <c r="F33" s="22">
        <f t="shared" si="10"/>
        <v>5624</v>
      </c>
      <c r="G33" s="22">
        <f t="shared" si="10"/>
        <v>5849</v>
      </c>
      <c r="H33" s="22">
        <f t="shared" si="10"/>
        <v>5503</v>
      </c>
      <c r="I33" s="22">
        <f t="shared" si="10"/>
        <v>6165</v>
      </c>
      <c r="J33" s="22">
        <f t="shared" si="10"/>
        <v>7037</v>
      </c>
      <c r="K33" s="22">
        <f t="shared" si="10"/>
        <v>7964</v>
      </c>
      <c r="L33" s="22">
        <f t="shared" si="10"/>
        <v>9228</v>
      </c>
      <c r="M33" s="22">
        <f t="shared" si="10"/>
        <v>8509</v>
      </c>
      <c r="N33" s="22">
        <f t="shared" si="10"/>
        <v>7008</v>
      </c>
      <c r="O33" s="22">
        <f t="shared" si="10"/>
        <v>7242</v>
      </c>
      <c r="P33" s="22">
        <f t="shared" si="10"/>
        <v>8604</v>
      </c>
      <c r="Q33" s="22">
        <f t="shared" si="10"/>
        <v>9752</v>
      </c>
      <c r="R33" s="22">
        <f t="shared" si="10"/>
        <v>6226</v>
      </c>
      <c r="S33" s="22">
        <f t="shared" si="10"/>
        <v>5297</v>
      </c>
      <c r="T33" s="22">
        <f t="shared" si="10"/>
        <v>3877</v>
      </c>
      <c r="U33" s="22">
        <f t="shared" si="10"/>
        <v>2474</v>
      </c>
      <c r="V33" s="22">
        <f t="shared" si="10"/>
        <v>1167</v>
      </c>
      <c r="W33" s="22">
        <f t="shared" si="10"/>
        <v>287</v>
      </c>
      <c r="X33" s="28">
        <f>X34+X35</f>
        <v>53</v>
      </c>
      <c r="Y33" s="5"/>
    </row>
    <row r="34" spans="1:25" ht="13.5" customHeight="1">
      <c r="A34" s="37"/>
      <c r="B34" s="11" t="s">
        <v>20</v>
      </c>
      <c r="C34" s="17">
        <v>58754</v>
      </c>
      <c r="D34" s="23">
        <v>2588</v>
      </c>
      <c r="E34" s="17">
        <v>2674</v>
      </c>
      <c r="F34" s="23">
        <v>2893</v>
      </c>
      <c r="G34" s="17">
        <v>2991</v>
      </c>
      <c r="H34" s="23">
        <v>2771</v>
      </c>
      <c r="I34" s="17">
        <v>3238</v>
      </c>
      <c r="J34" s="23">
        <v>3676</v>
      </c>
      <c r="K34" s="17">
        <v>4153</v>
      </c>
      <c r="L34" s="23">
        <v>4777</v>
      </c>
      <c r="M34" s="17">
        <v>4382</v>
      </c>
      <c r="N34" s="23">
        <v>3581</v>
      </c>
      <c r="O34" s="17">
        <v>3685</v>
      </c>
      <c r="P34" s="23">
        <v>4317</v>
      </c>
      <c r="Q34" s="17">
        <v>4767</v>
      </c>
      <c r="R34" s="23">
        <v>3004</v>
      </c>
      <c r="S34" s="17">
        <v>2451</v>
      </c>
      <c r="T34" s="23">
        <v>1613</v>
      </c>
      <c r="U34" s="23">
        <v>852</v>
      </c>
      <c r="V34" s="23">
        <v>289</v>
      </c>
      <c r="W34" s="23">
        <v>44</v>
      </c>
      <c r="X34" s="29">
        <v>8</v>
      </c>
      <c r="Y34" s="5"/>
    </row>
    <row r="35" spans="1:25" ht="14.25" customHeight="1" thickBot="1">
      <c r="A35" s="38"/>
      <c r="B35" s="12" t="s">
        <v>21</v>
      </c>
      <c r="C35" s="18">
        <v>59337</v>
      </c>
      <c r="D35" s="24">
        <v>2391</v>
      </c>
      <c r="E35" s="18">
        <v>2572</v>
      </c>
      <c r="F35" s="24">
        <v>2731</v>
      </c>
      <c r="G35" s="18">
        <v>2858</v>
      </c>
      <c r="H35" s="24">
        <v>2732</v>
      </c>
      <c r="I35" s="18">
        <v>2927</v>
      </c>
      <c r="J35" s="24">
        <v>3361</v>
      </c>
      <c r="K35" s="18">
        <v>3811</v>
      </c>
      <c r="L35" s="24">
        <v>4451</v>
      </c>
      <c r="M35" s="18">
        <v>4127</v>
      </c>
      <c r="N35" s="24">
        <v>3427</v>
      </c>
      <c r="O35" s="18">
        <v>3557</v>
      </c>
      <c r="P35" s="24">
        <v>4287</v>
      </c>
      <c r="Q35" s="18">
        <v>4985</v>
      </c>
      <c r="R35" s="24">
        <v>3222</v>
      </c>
      <c r="S35" s="18">
        <v>2846</v>
      </c>
      <c r="T35" s="24">
        <v>2264</v>
      </c>
      <c r="U35" s="24">
        <v>1622</v>
      </c>
      <c r="V35" s="24">
        <v>878</v>
      </c>
      <c r="W35" s="24">
        <v>243</v>
      </c>
      <c r="X35" s="30">
        <v>45</v>
      </c>
      <c r="Y35" s="5"/>
    </row>
    <row r="36" spans="1:25" ht="12">
      <c r="A36" s="36" t="s">
        <v>33</v>
      </c>
      <c r="B36" s="13" t="s">
        <v>19</v>
      </c>
      <c r="C36" s="19">
        <f>C37+C38</f>
        <v>44359</v>
      </c>
      <c r="D36" s="25">
        <f aca="true" t="shared" si="11" ref="D36:V36">D37+D38</f>
        <v>1991</v>
      </c>
      <c r="E36" s="25">
        <f t="shared" si="11"/>
        <v>2161</v>
      </c>
      <c r="F36" s="25">
        <f t="shared" si="11"/>
        <v>2241</v>
      </c>
      <c r="G36" s="25">
        <f t="shared" si="11"/>
        <v>2185</v>
      </c>
      <c r="H36" s="25">
        <f t="shared" si="11"/>
        <v>2105</v>
      </c>
      <c r="I36" s="25">
        <f t="shared" si="11"/>
        <v>2278</v>
      </c>
      <c r="J36" s="25">
        <f t="shared" si="11"/>
        <v>2703</v>
      </c>
      <c r="K36" s="25">
        <f t="shared" si="11"/>
        <v>3196</v>
      </c>
      <c r="L36" s="25">
        <f t="shared" si="11"/>
        <v>3489</v>
      </c>
      <c r="M36" s="25">
        <f t="shared" si="11"/>
        <v>3019</v>
      </c>
      <c r="N36" s="25">
        <f t="shared" si="11"/>
        <v>2508</v>
      </c>
      <c r="O36" s="25">
        <f t="shared" si="11"/>
        <v>2607</v>
      </c>
      <c r="P36" s="25">
        <f t="shared" si="11"/>
        <v>2926</v>
      </c>
      <c r="Q36" s="25">
        <f t="shared" si="11"/>
        <v>3485</v>
      </c>
      <c r="R36" s="25">
        <f t="shared" si="11"/>
        <v>2183</v>
      </c>
      <c r="S36" s="25">
        <f t="shared" si="11"/>
        <v>2014</v>
      </c>
      <c r="T36" s="25">
        <f t="shared" si="11"/>
        <v>1489</v>
      </c>
      <c r="U36" s="25">
        <f t="shared" si="11"/>
        <v>1104</v>
      </c>
      <c r="V36" s="25">
        <f t="shared" si="11"/>
        <v>544</v>
      </c>
      <c r="W36" s="25">
        <f>W37+W38</f>
        <v>111</v>
      </c>
      <c r="X36" s="31">
        <f>X37+X38</f>
        <v>20</v>
      </c>
      <c r="Y36" s="5"/>
    </row>
    <row r="37" spans="1:25" ht="13.5" customHeight="1">
      <c r="A37" s="37"/>
      <c r="B37" s="11" t="s">
        <v>20</v>
      </c>
      <c r="C37" s="17">
        <v>22336</v>
      </c>
      <c r="D37" s="23">
        <v>1009</v>
      </c>
      <c r="E37" s="17">
        <v>1119</v>
      </c>
      <c r="F37" s="23">
        <v>1144</v>
      </c>
      <c r="G37" s="17">
        <v>1173</v>
      </c>
      <c r="H37" s="23">
        <v>1169</v>
      </c>
      <c r="I37" s="17">
        <v>1247</v>
      </c>
      <c r="J37" s="23">
        <v>1424</v>
      </c>
      <c r="K37" s="17">
        <v>1687</v>
      </c>
      <c r="L37" s="23">
        <v>1808</v>
      </c>
      <c r="M37" s="17">
        <v>1561</v>
      </c>
      <c r="N37" s="23">
        <v>1318</v>
      </c>
      <c r="O37" s="17">
        <v>1350</v>
      </c>
      <c r="P37" s="23">
        <v>1486</v>
      </c>
      <c r="Q37" s="17">
        <v>1734</v>
      </c>
      <c r="R37" s="23">
        <v>1079</v>
      </c>
      <c r="S37" s="17">
        <v>933</v>
      </c>
      <c r="T37" s="23">
        <v>585</v>
      </c>
      <c r="U37" s="23">
        <v>367</v>
      </c>
      <c r="V37" s="23">
        <v>126</v>
      </c>
      <c r="W37" s="23">
        <v>14</v>
      </c>
      <c r="X37" s="29">
        <v>3</v>
      </c>
      <c r="Y37" s="5"/>
    </row>
    <row r="38" spans="1:25" ht="14.25" customHeight="1" thickBot="1">
      <c r="A38" s="38"/>
      <c r="B38" s="14" t="s">
        <v>21</v>
      </c>
      <c r="C38" s="20">
        <v>22023</v>
      </c>
      <c r="D38" s="26">
        <v>982</v>
      </c>
      <c r="E38" s="20">
        <v>1042</v>
      </c>
      <c r="F38" s="26">
        <v>1097</v>
      </c>
      <c r="G38" s="20">
        <v>1012</v>
      </c>
      <c r="H38" s="26">
        <v>936</v>
      </c>
      <c r="I38" s="20">
        <v>1031</v>
      </c>
      <c r="J38" s="26">
        <v>1279</v>
      </c>
      <c r="K38" s="20">
        <v>1509</v>
      </c>
      <c r="L38" s="26">
        <v>1681</v>
      </c>
      <c r="M38" s="20">
        <v>1458</v>
      </c>
      <c r="N38" s="26">
        <v>1190</v>
      </c>
      <c r="O38" s="20">
        <v>1257</v>
      </c>
      <c r="P38" s="26">
        <v>1440</v>
      </c>
      <c r="Q38" s="20">
        <v>1751</v>
      </c>
      <c r="R38" s="26">
        <v>1104</v>
      </c>
      <c r="S38" s="20">
        <v>1081</v>
      </c>
      <c r="T38" s="26">
        <v>904</v>
      </c>
      <c r="U38" s="26">
        <v>737</v>
      </c>
      <c r="V38" s="26">
        <v>418</v>
      </c>
      <c r="W38" s="26">
        <v>97</v>
      </c>
      <c r="X38" s="32">
        <v>17</v>
      </c>
      <c r="Y38" s="5"/>
    </row>
    <row r="39" spans="1:25" ht="12">
      <c r="A39" s="36" t="s">
        <v>34</v>
      </c>
      <c r="B39" s="10" t="s">
        <v>19</v>
      </c>
      <c r="C39" s="16">
        <f>C40+C41</f>
        <v>27600</v>
      </c>
      <c r="D39" s="22">
        <f>D40+D41</f>
        <v>761</v>
      </c>
      <c r="E39" s="22">
        <f aca="true" t="shared" si="12" ref="E39:W39">E40+E41</f>
        <v>960</v>
      </c>
      <c r="F39" s="22">
        <f t="shared" si="12"/>
        <v>1079</v>
      </c>
      <c r="G39" s="22">
        <f t="shared" si="12"/>
        <v>1179</v>
      </c>
      <c r="H39" s="22">
        <f t="shared" si="12"/>
        <v>1131</v>
      </c>
      <c r="I39" s="22">
        <f t="shared" si="12"/>
        <v>1165</v>
      </c>
      <c r="J39" s="22">
        <f t="shared" si="12"/>
        <v>1340</v>
      </c>
      <c r="K39" s="22">
        <f t="shared" si="12"/>
        <v>1521</v>
      </c>
      <c r="L39" s="22">
        <f t="shared" si="12"/>
        <v>1739</v>
      </c>
      <c r="M39" s="22">
        <f t="shared" si="12"/>
        <v>1668</v>
      </c>
      <c r="N39" s="22">
        <f t="shared" si="12"/>
        <v>1611</v>
      </c>
      <c r="O39" s="22">
        <f t="shared" si="12"/>
        <v>1970</v>
      </c>
      <c r="P39" s="22">
        <f t="shared" si="12"/>
        <v>2314</v>
      </c>
      <c r="Q39" s="22">
        <f t="shared" si="12"/>
        <v>2700</v>
      </c>
      <c r="R39" s="22">
        <f t="shared" si="12"/>
        <v>1654</v>
      </c>
      <c r="S39" s="22">
        <f t="shared" si="12"/>
        <v>1541</v>
      </c>
      <c r="T39" s="22">
        <f t="shared" si="12"/>
        <v>1436</v>
      </c>
      <c r="U39" s="22">
        <f t="shared" si="12"/>
        <v>1103</v>
      </c>
      <c r="V39" s="22">
        <f t="shared" si="12"/>
        <v>583</v>
      </c>
      <c r="W39" s="22">
        <f t="shared" si="12"/>
        <v>126</v>
      </c>
      <c r="X39" s="28">
        <f>X40+X41</f>
        <v>19</v>
      </c>
      <c r="Y39" s="5"/>
    </row>
    <row r="40" spans="1:25" ht="13.5" customHeight="1">
      <c r="A40" s="37"/>
      <c r="B40" s="11" t="s">
        <v>20</v>
      </c>
      <c r="C40" s="17">
        <v>13713</v>
      </c>
      <c r="D40" s="23">
        <v>372</v>
      </c>
      <c r="E40" s="17">
        <v>507</v>
      </c>
      <c r="F40" s="23">
        <v>557</v>
      </c>
      <c r="G40" s="17">
        <v>629</v>
      </c>
      <c r="H40" s="23">
        <v>576</v>
      </c>
      <c r="I40" s="17">
        <v>597</v>
      </c>
      <c r="J40" s="23">
        <v>723</v>
      </c>
      <c r="K40" s="17">
        <v>832</v>
      </c>
      <c r="L40" s="23">
        <v>936</v>
      </c>
      <c r="M40" s="17">
        <v>852</v>
      </c>
      <c r="N40" s="23">
        <v>837</v>
      </c>
      <c r="O40" s="17">
        <v>1023</v>
      </c>
      <c r="P40" s="23">
        <v>1189</v>
      </c>
      <c r="Q40" s="17">
        <v>1418</v>
      </c>
      <c r="R40" s="23">
        <v>798</v>
      </c>
      <c r="S40" s="17">
        <v>720</v>
      </c>
      <c r="T40" s="23">
        <v>582</v>
      </c>
      <c r="U40" s="23">
        <v>371</v>
      </c>
      <c r="V40" s="23">
        <v>161</v>
      </c>
      <c r="W40" s="23">
        <v>31</v>
      </c>
      <c r="X40" s="29">
        <v>2</v>
      </c>
      <c r="Y40" s="5"/>
    </row>
    <row r="41" spans="1:25" ht="14.25" customHeight="1" thickBot="1">
      <c r="A41" s="38"/>
      <c r="B41" s="12" t="s">
        <v>21</v>
      </c>
      <c r="C41" s="18">
        <v>13887</v>
      </c>
      <c r="D41" s="24">
        <v>389</v>
      </c>
      <c r="E41" s="18">
        <v>453</v>
      </c>
      <c r="F41" s="24">
        <v>522</v>
      </c>
      <c r="G41" s="18">
        <v>550</v>
      </c>
      <c r="H41" s="24">
        <v>555</v>
      </c>
      <c r="I41" s="18">
        <v>568</v>
      </c>
      <c r="J41" s="24">
        <v>617</v>
      </c>
      <c r="K41" s="18">
        <v>689</v>
      </c>
      <c r="L41" s="24">
        <v>803</v>
      </c>
      <c r="M41" s="18">
        <v>816</v>
      </c>
      <c r="N41" s="24">
        <v>774</v>
      </c>
      <c r="O41" s="18">
        <v>947</v>
      </c>
      <c r="P41" s="24">
        <v>1125</v>
      </c>
      <c r="Q41" s="18">
        <v>1282</v>
      </c>
      <c r="R41" s="24">
        <v>856</v>
      </c>
      <c r="S41" s="18">
        <v>821</v>
      </c>
      <c r="T41" s="24">
        <v>854</v>
      </c>
      <c r="U41" s="24">
        <v>732</v>
      </c>
      <c r="V41" s="24">
        <v>422</v>
      </c>
      <c r="W41" s="24">
        <v>95</v>
      </c>
      <c r="X41" s="30">
        <v>17</v>
      </c>
      <c r="Y41" s="5"/>
    </row>
    <row r="42" spans="1:25" ht="12">
      <c r="A42" s="36" t="s">
        <v>35</v>
      </c>
      <c r="B42" s="13" t="s">
        <v>19</v>
      </c>
      <c r="C42" s="19">
        <f>C43+C44</f>
        <v>60133</v>
      </c>
      <c r="D42" s="25">
        <f aca="true" t="shared" si="13" ref="D42:V42">D43+D44</f>
        <v>2489</v>
      </c>
      <c r="E42" s="25">
        <f t="shared" si="13"/>
        <v>2707</v>
      </c>
      <c r="F42" s="25">
        <f t="shared" si="13"/>
        <v>2864</v>
      </c>
      <c r="G42" s="25">
        <f t="shared" si="13"/>
        <v>3272</v>
      </c>
      <c r="H42" s="25">
        <f t="shared" si="13"/>
        <v>3583</v>
      </c>
      <c r="I42" s="25">
        <f t="shared" si="13"/>
        <v>3275</v>
      </c>
      <c r="J42" s="25">
        <f t="shared" si="13"/>
        <v>3544</v>
      </c>
      <c r="K42" s="25">
        <f t="shared" si="13"/>
        <v>3797</v>
      </c>
      <c r="L42" s="25">
        <f t="shared" si="13"/>
        <v>4511</v>
      </c>
      <c r="M42" s="25">
        <f t="shared" si="13"/>
        <v>4332</v>
      </c>
      <c r="N42" s="25">
        <f t="shared" si="13"/>
        <v>3883</v>
      </c>
      <c r="O42" s="25">
        <f t="shared" si="13"/>
        <v>3931</v>
      </c>
      <c r="P42" s="25">
        <f t="shared" si="13"/>
        <v>4098</v>
      </c>
      <c r="Q42" s="25">
        <f t="shared" si="13"/>
        <v>4367</v>
      </c>
      <c r="R42" s="25">
        <f t="shared" si="13"/>
        <v>2963</v>
      </c>
      <c r="S42" s="25">
        <f t="shared" si="13"/>
        <v>2580</v>
      </c>
      <c r="T42" s="25">
        <f t="shared" si="13"/>
        <v>1962</v>
      </c>
      <c r="U42" s="25">
        <f t="shared" si="13"/>
        <v>1249</v>
      </c>
      <c r="V42" s="25">
        <f t="shared" si="13"/>
        <v>584</v>
      </c>
      <c r="W42" s="25">
        <f>W43+W44</f>
        <v>120</v>
      </c>
      <c r="X42" s="31">
        <f>X43+X44</f>
        <v>22</v>
      </c>
      <c r="Y42" s="5"/>
    </row>
    <row r="43" spans="1:25" ht="13.5" customHeight="1">
      <c r="A43" s="37"/>
      <c r="B43" s="11" t="s">
        <v>20</v>
      </c>
      <c r="C43" s="17">
        <v>29825</v>
      </c>
      <c r="D43" s="23">
        <v>1266</v>
      </c>
      <c r="E43" s="17">
        <v>1402</v>
      </c>
      <c r="F43" s="23">
        <v>1484</v>
      </c>
      <c r="G43" s="17">
        <v>1644</v>
      </c>
      <c r="H43" s="23">
        <v>1837</v>
      </c>
      <c r="I43" s="17">
        <v>1699</v>
      </c>
      <c r="J43" s="23">
        <v>1765</v>
      </c>
      <c r="K43" s="17">
        <v>1900</v>
      </c>
      <c r="L43" s="23">
        <v>2335</v>
      </c>
      <c r="M43" s="17">
        <v>2157</v>
      </c>
      <c r="N43" s="23">
        <v>1950</v>
      </c>
      <c r="O43" s="17">
        <v>1989</v>
      </c>
      <c r="P43" s="23">
        <v>2109</v>
      </c>
      <c r="Q43" s="17">
        <v>2199</v>
      </c>
      <c r="R43" s="23">
        <v>1444</v>
      </c>
      <c r="S43" s="17">
        <v>1249</v>
      </c>
      <c r="T43" s="23">
        <v>798</v>
      </c>
      <c r="U43" s="23">
        <v>432</v>
      </c>
      <c r="V43" s="23">
        <v>140</v>
      </c>
      <c r="W43" s="23">
        <v>24</v>
      </c>
      <c r="X43" s="29">
        <v>2</v>
      </c>
      <c r="Y43" s="5"/>
    </row>
    <row r="44" spans="1:25" ht="14.25" customHeight="1" thickBot="1">
      <c r="A44" s="38"/>
      <c r="B44" s="14" t="s">
        <v>21</v>
      </c>
      <c r="C44" s="20">
        <v>30308</v>
      </c>
      <c r="D44" s="26">
        <v>1223</v>
      </c>
      <c r="E44" s="20">
        <v>1305</v>
      </c>
      <c r="F44" s="26">
        <v>1380</v>
      </c>
      <c r="G44" s="20">
        <v>1628</v>
      </c>
      <c r="H44" s="26">
        <v>1746</v>
      </c>
      <c r="I44" s="20">
        <v>1576</v>
      </c>
      <c r="J44" s="26">
        <v>1779</v>
      </c>
      <c r="K44" s="20">
        <v>1897</v>
      </c>
      <c r="L44" s="26">
        <v>2176</v>
      </c>
      <c r="M44" s="20">
        <v>2175</v>
      </c>
      <c r="N44" s="26">
        <v>1933</v>
      </c>
      <c r="O44" s="20">
        <v>1942</v>
      </c>
      <c r="P44" s="26">
        <v>1989</v>
      </c>
      <c r="Q44" s="20">
        <v>2168</v>
      </c>
      <c r="R44" s="26">
        <v>1519</v>
      </c>
      <c r="S44" s="20">
        <v>1331</v>
      </c>
      <c r="T44" s="26">
        <v>1164</v>
      </c>
      <c r="U44" s="26">
        <v>817</v>
      </c>
      <c r="V44" s="26">
        <v>444</v>
      </c>
      <c r="W44" s="26">
        <v>96</v>
      </c>
      <c r="X44" s="32">
        <v>20</v>
      </c>
      <c r="Y44" s="5"/>
    </row>
    <row r="45" spans="1:25" ht="12">
      <c r="A45" s="36" t="s">
        <v>39</v>
      </c>
      <c r="B45" s="10" t="s">
        <v>19</v>
      </c>
      <c r="C45" s="16">
        <f>C46+C47</f>
        <v>31440</v>
      </c>
      <c r="D45" s="22">
        <f>D46+D47</f>
        <v>1309</v>
      </c>
      <c r="E45" s="22">
        <f aca="true" t="shared" si="14" ref="E45:W45">E46+E47</f>
        <v>1530</v>
      </c>
      <c r="F45" s="22">
        <f t="shared" si="14"/>
        <v>1723</v>
      </c>
      <c r="G45" s="22">
        <f t="shared" si="14"/>
        <v>1788</v>
      </c>
      <c r="H45" s="22">
        <f t="shared" si="14"/>
        <v>1662</v>
      </c>
      <c r="I45" s="22">
        <f t="shared" si="14"/>
        <v>1652</v>
      </c>
      <c r="J45" s="22">
        <f t="shared" si="14"/>
        <v>1879</v>
      </c>
      <c r="K45" s="22">
        <f t="shared" si="14"/>
        <v>2071</v>
      </c>
      <c r="L45" s="22">
        <f t="shared" si="14"/>
        <v>2587</v>
      </c>
      <c r="M45" s="22">
        <f t="shared" si="14"/>
        <v>2347</v>
      </c>
      <c r="N45" s="22">
        <f t="shared" si="14"/>
        <v>2025</v>
      </c>
      <c r="O45" s="22">
        <f t="shared" si="14"/>
        <v>2073</v>
      </c>
      <c r="P45" s="22">
        <f t="shared" si="14"/>
        <v>2111</v>
      </c>
      <c r="Q45" s="22">
        <f t="shared" si="14"/>
        <v>2196</v>
      </c>
      <c r="R45" s="22">
        <f t="shared" si="14"/>
        <v>1416</v>
      </c>
      <c r="S45" s="22">
        <f t="shared" si="14"/>
        <v>1168</v>
      </c>
      <c r="T45" s="22">
        <f t="shared" si="14"/>
        <v>943</v>
      </c>
      <c r="U45" s="22">
        <f t="shared" si="14"/>
        <v>610</v>
      </c>
      <c r="V45" s="22">
        <f t="shared" si="14"/>
        <v>285</v>
      </c>
      <c r="W45" s="22">
        <f t="shared" si="14"/>
        <v>55</v>
      </c>
      <c r="X45" s="28">
        <f>X46+X47</f>
        <v>10</v>
      </c>
      <c r="Y45" s="5"/>
    </row>
    <row r="46" spans="1:25" ht="13.5" customHeight="1">
      <c r="A46" s="37"/>
      <c r="B46" s="11" t="s">
        <v>20</v>
      </c>
      <c r="C46" s="17">
        <v>16046</v>
      </c>
      <c r="D46" s="23">
        <v>667</v>
      </c>
      <c r="E46" s="17">
        <v>811</v>
      </c>
      <c r="F46" s="23">
        <v>914</v>
      </c>
      <c r="G46" s="17">
        <v>936</v>
      </c>
      <c r="H46" s="23">
        <v>936</v>
      </c>
      <c r="I46" s="17">
        <v>884</v>
      </c>
      <c r="J46" s="23">
        <v>977</v>
      </c>
      <c r="K46" s="17">
        <v>1077</v>
      </c>
      <c r="L46" s="23">
        <v>1337</v>
      </c>
      <c r="M46" s="17">
        <v>1231</v>
      </c>
      <c r="N46" s="23">
        <v>1065</v>
      </c>
      <c r="O46" s="17">
        <v>1053</v>
      </c>
      <c r="P46" s="23">
        <v>1092</v>
      </c>
      <c r="Q46" s="17">
        <v>1118</v>
      </c>
      <c r="R46" s="23">
        <v>699</v>
      </c>
      <c r="S46" s="17">
        <v>563</v>
      </c>
      <c r="T46" s="23">
        <v>400</v>
      </c>
      <c r="U46" s="23">
        <v>210</v>
      </c>
      <c r="V46" s="23">
        <v>69</v>
      </c>
      <c r="W46" s="23">
        <v>7</v>
      </c>
      <c r="X46" s="29">
        <v>0</v>
      </c>
      <c r="Y46" s="5"/>
    </row>
    <row r="47" spans="1:25" ht="14.25" customHeight="1" thickBot="1">
      <c r="A47" s="38"/>
      <c r="B47" s="12" t="s">
        <v>21</v>
      </c>
      <c r="C47" s="18">
        <v>15394</v>
      </c>
      <c r="D47" s="24">
        <v>642</v>
      </c>
      <c r="E47" s="18">
        <v>719</v>
      </c>
      <c r="F47" s="24">
        <v>809</v>
      </c>
      <c r="G47" s="18">
        <v>852</v>
      </c>
      <c r="H47" s="24">
        <v>726</v>
      </c>
      <c r="I47" s="18">
        <v>768</v>
      </c>
      <c r="J47" s="24">
        <v>902</v>
      </c>
      <c r="K47" s="18">
        <v>994</v>
      </c>
      <c r="L47" s="24">
        <v>1250</v>
      </c>
      <c r="M47" s="18">
        <v>1116</v>
      </c>
      <c r="N47" s="24">
        <v>960</v>
      </c>
      <c r="O47" s="18">
        <v>1020</v>
      </c>
      <c r="P47" s="24">
        <v>1019</v>
      </c>
      <c r="Q47" s="18">
        <v>1078</v>
      </c>
      <c r="R47" s="24">
        <v>717</v>
      </c>
      <c r="S47" s="18">
        <v>605</v>
      </c>
      <c r="T47" s="24">
        <v>543</v>
      </c>
      <c r="U47" s="24">
        <v>400</v>
      </c>
      <c r="V47" s="24">
        <v>216</v>
      </c>
      <c r="W47" s="24">
        <v>48</v>
      </c>
      <c r="X47" s="30">
        <v>10</v>
      </c>
      <c r="Y47" s="5"/>
    </row>
    <row r="48" spans="1:25" ht="12">
      <c r="A48" s="36" t="s">
        <v>40</v>
      </c>
      <c r="B48" s="13" t="s">
        <v>19</v>
      </c>
      <c r="C48" s="19">
        <f>C49+C50</f>
        <v>23779</v>
      </c>
      <c r="D48" s="25">
        <f aca="true" t="shared" si="15" ref="D48:V48">D49+D50</f>
        <v>862</v>
      </c>
      <c r="E48" s="25">
        <f t="shared" si="15"/>
        <v>1003</v>
      </c>
      <c r="F48" s="25">
        <f t="shared" si="15"/>
        <v>1058</v>
      </c>
      <c r="G48" s="25">
        <f t="shared" si="15"/>
        <v>1108</v>
      </c>
      <c r="H48" s="25">
        <f t="shared" si="15"/>
        <v>1085</v>
      </c>
      <c r="I48" s="25">
        <f t="shared" si="15"/>
        <v>1099</v>
      </c>
      <c r="J48" s="25">
        <f t="shared" si="15"/>
        <v>1268</v>
      </c>
      <c r="K48" s="25">
        <f t="shared" si="15"/>
        <v>1499</v>
      </c>
      <c r="L48" s="25">
        <f t="shared" si="15"/>
        <v>1598</v>
      </c>
      <c r="M48" s="25">
        <f t="shared" si="15"/>
        <v>1488</v>
      </c>
      <c r="N48" s="25">
        <f t="shared" si="15"/>
        <v>1433</v>
      </c>
      <c r="O48" s="25">
        <f t="shared" si="15"/>
        <v>1766</v>
      </c>
      <c r="P48" s="25">
        <f t="shared" si="15"/>
        <v>2041</v>
      </c>
      <c r="Q48" s="25">
        <f t="shared" si="15"/>
        <v>2256</v>
      </c>
      <c r="R48" s="25">
        <f t="shared" si="15"/>
        <v>1244</v>
      </c>
      <c r="S48" s="25">
        <f t="shared" si="15"/>
        <v>1085</v>
      </c>
      <c r="T48" s="25">
        <f t="shared" si="15"/>
        <v>852</v>
      </c>
      <c r="U48" s="25">
        <f t="shared" si="15"/>
        <v>623</v>
      </c>
      <c r="V48" s="25">
        <f t="shared" si="15"/>
        <v>324</v>
      </c>
      <c r="W48" s="25">
        <f>W49+W50</f>
        <v>76</v>
      </c>
      <c r="X48" s="31">
        <f>X49+X50</f>
        <v>11</v>
      </c>
      <c r="Y48" s="5"/>
    </row>
    <row r="49" spans="1:25" ht="13.5" customHeight="1">
      <c r="A49" s="37"/>
      <c r="B49" s="11" t="s">
        <v>20</v>
      </c>
      <c r="C49" s="17">
        <v>11862</v>
      </c>
      <c r="D49" s="23">
        <v>435</v>
      </c>
      <c r="E49" s="17">
        <v>500</v>
      </c>
      <c r="F49" s="23">
        <v>548</v>
      </c>
      <c r="G49" s="17">
        <v>577</v>
      </c>
      <c r="H49" s="23">
        <v>574</v>
      </c>
      <c r="I49" s="17">
        <v>565</v>
      </c>
      <c r="J49" s="23">
        <v>641</v>
      </c>
      <c r="K49" s="17">
        <v>797</v>
      </c>
      <c r="L49" s="23">
        <v>840</v>
      </c>
      <c r="M49" s="17">
        <v>735</v>
      </c>
      <c r="N49" s="23">
        <v>742</v>
      </c>
      <c r="O49" s="17">
        <v>904</v>
      </c>
      <c r="P49" s="23">
        <v>1022</v>
      </c>
      <c r="Q49" s="17">
        <v>1167</v>
      </c>
      <c r="R49" s="23">
        <v>636</v>
      </c>
      <c r="S49" s="17">
        <v>518</v>
      </c>
      <c r="T49" s="23">
        <v>377</v>
      </c>
      <c r="U49" s="23">
        <v>211</v>
      </c>
      <c r="V49" s="23">
        <v>66</v>
      </c>
      <c r="W49" s="23">
        <v>6</v>
      </c>
      <c r="X49" s="29">
        <v>1</v>
      </c>
      <c r="Y49" s="5"/>
    </row>
    <row r="50" spans="1:25" ht="14.25" customHeight="1" thickBot="1">
      <c r="A50" s="38"/>
      <c r="B50" s="14" t="s">
        <v>21</v>
      </c>
      <c r="C50" s="20">
        <v>11917</v>
      </c>
      <c r="D50" s="26">
        <v>427</v>
      </c>
      <c r="E50" s="20">
        <v>503</v>
      </c>
      <c r="F50" s="26">
        <v>510</v>
      </c>
      <c r="G50" s="20">
        <v>531</v>
      </c>
      <c r="H50" s="26">
        <v>511</v>
      </c>
      <c r="I50" s="20">
        <v>534</v>
      </c>
      <c r="J50" s="26">
        <v>627</v>
      </c>
      <c r="K50" s="20">
        <v>702</v>
      </c>
      <c r="L50" s="26">
        <v>758</v>
      </c>
      <c r="M50" s="20">
        <v>753</v>
      </c>
      <c r="N50" s="26">
        <v>691</v>
      </c>
      <c r="O50" s="20">
        <v>862</v>
      </c>
      <c r="P50" s="26">
        <v>1019</v>
      </c>
      <c r="Q50" s="20">
        <v>1089</v>
      </c>
      <c r="R50" s="26">
        <v>608</v>
      </c>
      <c r="S50" s="20">
        <v>567</v>
      </c>
      <c r="T50" s="26">
        <v>475</v>
      </c>
      <c r="U50" s="26">
        <v>412</v>
      </c>
      <c r="V50" s="26">
        <v>258</v>
      </c>
      <c r="W50" s="26">
        <v>70</v>
      </c>
      <c r="X50" s="32">
        <v>10</v>
      </c>
      <c r="Y50" s="5"/>
    </row>
    <row r="51" spans="1:25" ht="12">
      <c r="A51" s="36" t="s">
        <v>41</v>
      </c>
      <c r="B51" s="10" t="s">
        <v>19</v>
      </c>
      <c r="C51" s="16">
        <f>C52+C53</f>
        <v>13603</v>
      </c>
      <c r="D51" s="22">
        <f>D52+D53</f>
        <v>293</v>
      </c>
      <c r="E51" s="22">
        <f aca="true" t="shared" si="16" ref="E51:W51">E52+E53</f>
        <v>415</v>
      </c>
      <c r="F51" s="22">
        <f t="shared" si="16"/>
        <v>504</v>
      </c>
      <c r="G51" s="22">
        <f t="shared" si="16"/>
        <v>566</v>
      </c>
      <c r="H51" s="22">
        <f t="shared" si="16"/>
        <v>540</v>
      </c>
      <c r="I51" s="22">
        <f t="shared" si="16"/>
        <v>449</v>
      </c>
      <c r="J51" s="22">
        <f t="shared" si="16"/>
        <v>556</v>
      </c>
      <c r="K51" s="22">
        <f t="shared" si="16"/>
        <v>672</v>
      </c>
      <c r="L51" s="22">
        <f t="shared" si="16"/>
        <v>788</v>
      </c>
      <c r="M51" s="22">
        <f t="shared" si="16"/>
        <v>705</v>
      </c>
      <c r="N51" s="22">
        <f t="shared" si="16"/>
        <v>755</v>
      </c>
      <c r="O51" s="22">
        <f t="shared" si="16"/>
        <v>1032</v>
      </c>
      <c r="P51" s="22">
        <f t="shared" si="16"/>
        <v>1266</v>
      </c>
      <c r="Q51" s="22">
        <f t="shared" si="16"/>
        <v>1432</v>
      </c>
      <c r="R51" s="22">
        <f t="shared" si="16"/>
        <v>804</v>
      </c>
      <c r="S51" s="22">
        <f t="shared" si="16"/>
        <v>839</v>
      </c>
      <c r="T51" s="22">
        <f t="shared" si="16"/>
        <v>843</v>
      </c>
      <c r="U51" s="22">
        <f t="shared" si="16"/>
        <v>692</v>
      </c>
      <c r="V51" s="22">
        <f t="shared" si="16"/>
        <v>364</v>
      </c>
      <c r="W51" s="22">
        <f t="shared" si="16"/>
        <v>72</v>
      </c>
      <c r="X51" s="28">
        <f>X52+X53</f>
        <v>16</v>
      </c>
      <c r="Y51" s="5"/>
    </row>
    <row r="52" spans="1:25" ht="13.5" customHeight="1">
      <c r="A52" s="37"/>
      <c r="B52" s="11" t="s">
        <v>20</v>
      </c>
      <c r="C52" s="17">
        <v>6716</v>
      </c>
      <c r="D52" s="23">
        <v>130</v>
      </c>
      <c r="E52" s="17">
        <v>236</v>
      </c>
      <c r="F52" s="23">
        <v>252</v>
      </c>
      <c r="G52" s="17">
        <v>296</v>
      </c>
      <c r="H52" s="23">
        <v>295</v>
      </c>
      <c r="I52" s="17">
        <v>252</v>
      </c>
      <c r="J52" s="23">
        <v>292</v>
      </c>
      <c r="K52" s="17">
        <v>362</v>
      </c>
      <c r="L52" s="23">
        <v>411</v>
      </c>
      <c r="M52" s="17">
        <v>375</v>
      </c>
      <c r="N52" s="23">
        <v>384</v>
      </c>
      <c r="O52" s="17">
        <v>518</v>
      </c>
      <c r="P52" s="23">
        <v>661</v>
      </c>
      <c r="Q52" s="17">
        <v>769</v>
      </c>
      <c r="R52" s="23">
        <v>391</v>
      </c>
      <c r="S52" s="17">
        <v>386</v>
      </c>
      <c r="T52" s="23">
        <v>340</v>
      </c>
      <c r="U52" s="23">
        <v>248</v>
      </c>
      <c r="V52" s="23">
        <v>98</v>
      </c>
      <c r="W52" s="23">
        <v>14</v>
      </c>
      <c r="X52" s="29">
        <v>6</v>
      </c>
      <c r="Y52" s="5"/>
    </row>
    <row r="53" spans="1:25" ht="14.25" customHeight="1" thickBot="1">
      <c r="A53" s="38"/>
      <c r="B53" s="12" t="s">
        <v>21</v>
      </c>
      <c r="C53" s="18">
        <v>6887</v>
      </c>
      <c r="D53" s="24">
        <v>163</v>
      </c>
      <c r="E53" s="18">
        <v>179</v>
      </c>
      <c r="F53" s="24">
        <v>252</v>
      </c>
      <c r="G53" s="18">
        <v>270</v>
      </c>
      <c r="H53" s="24">
        <v>245</v>
      </c>
      <c r="I53" s="18">
        <v>197</v>
      </c>
      <c r="J53" s="24">
        <v>264</v>
      </c>
      <c r="K53" s="18">
        <v>310</v>
      </c>
      <c r="L53" s="24">
        <v>377</v>
      </c>
      <c r="M53" s="18">
        <v>330</v>
      </c>
      <c r="N53" s="24">
        <v>371</v>
      </c>
      <c r="O53" s="18">
        <v>514</v>
      </c>
      <c r="P53" s="24">
        <v>605</v>
      </c>
      <c r="Q53" s="18">
        <v>663</v>
      </c>
      <c r="R53" s="24">
        <v>413</v>
      </c>
      <c r="S53" s="18">
        <v>453</v>
      </c>
      <c r="T53" s="24">
        <v>503</v>
      </c>
      <c r="U53" s="24">
        <v>444</v>
      </c>
      <c r="V53" s="24">
        <v>266</v>
      </c>
      <c r="W53" s="24">
        <v>58</v>
      </c>
      <c r="X53" s="30">
        <v>10</v>
      </c>
      <c r="Y53" s="5"/>
    </row>
    <row r="54" spans="1:25" ht="12">
      <c r="A54" s="36" t="s">
        <v>42</v>
      </c>
      <c r="B54" s="13" t="s">
        <v>19</v>
      </c>
      <c r="C54" s="19">
        <f>C55+C56</f>
        <v>12016</v>
      </c>
      <c r="D54" s="25">
        <f aca="true" t="shared" si="17" ref="D54:V54">D55+D56</f>
        <v>392</v>
      </c>
      <c r="E54" s="25">
        <f t="shared" si="17"/>
        <v>508</v>
      </c>
      <c r="F54" s="25">
        <f t="shared" si="17"/>
        <v>535</v>
      </c>
      <c r="G54" s="25">
        <f t="shared" si="17"/>
        <v>558</v>
      </c>
      <c r="H54" s="25">
        <f t="shared" si="17"/>
        <v>588</v>
      </c>
      <c r="I54" s="25">
        <f t="shared" si="17"/>
        <v>656</v>
      </c>
      <c r="J54" s="25">
        <f t="shared" si="17"/>
        <v>683</v>
      </c>
      <c r="K54" s="25">
        <f t="shared" si="17"/>
        <v>648</v>
      </c>
      <c r="L54" s="25">
        <f t="shared" si="17"/>
        <v>794</v>
      </c>
      <c r="M54" s="25">
        <f t="shared" si="17"/>
        <v>796</v>
      </c>
      <c r="N54" s="25">
        <f t="shared" si="17"/>
        <v>833</v>
      </c>
      <c r="O54" s="25">
        <f t="shared" si="17"/>
        <v>895</v>
      </c>
      <c r="P54" s="25">
        <f t="shared" si="17"/>
        <v>998</v>
      </c>
      <c r="Q54" s="25">
        <f t="shared" si="17"/>
        <v>1010</v>
      </c>
      <c r="R54" s="25">
        <f t="shared" si="17"/>
        <v>522</v>
      </c>
      <c r="S54" s="25">
        <f t="shared" si="17"/>
        <v>530</v>
      </c>
      <c r="T54" s="25">
        <f t="shared" si="17"/>
        <v>483</v>
      </c>
      <c r="U54" s="25">
        <f t="shared" si="17"/>
        <v>375</v>
      </c>
      <c r="V54" s="25">
        <f t="shared" si="17"/>
        <v>163</v>
      </c>
      <c r="W54" s="25">
        <f>W55+W56</f>
        <v>43</v>
      </c>
      <c r="X54" s="31">
        <f>X55+X56</f>
        <v>6</v>
      </c>
      <c r="Y54" s="5"/>
    </row>
    <row r="55" spans="1:25" ht="13.5" customHeight="1">
      <c r="A55" s="37"/>
      <c r="B55" s="11" t="s">
        <v>20</v>
      </c>
      <c r="C55" s="17">
        <v>6105</v>
      </c>
      <c r="D55" s="23">
        <v>191</v>
      </c>
      <c r="E55" s="17">
        <v>256</v>
      </c>
      <c r="F55" s="23">
        <v>283</v>
      </c>
      <c r="G55" s="17">
        <v>277</v>
      </c>
      <c r="H55" s="23">
        <v>331</v>
      </c>
      <c r="I55" s="17">
        <v>372</v>
      </c>
      <c r="J55" s="23">
        <v>377</v>
      </c>
      <c r="K55" s="17">
        <v>326</v>
      </c>
      <c r="L55" s="23">
        <v>430</v>
      </c>
      <c r="M55" s="17">
        <v>409</v>
      </c>
      <c r="N55" s="23">
        <v>430</v>
      </c>
      <c r="O55" s="17">
        <v>454</v>
      </c>
      <c r="P55" s="23">
        <v>538</v>
      </c>
      <c r="Q55" s="17">
        <v>535</v>
      </c>
      <c r="R55" s="23">
        <v>280</v>
      </c>
      <c r="S55" s="17">
        <v>230</v>
      </c>
      <c r="T55" s="23">
        <v>201</v>
      </c>
      <c r="U55" s="23">
        <v>134</v>
      </c>
      <c r="V55" s="23">
        <v>43</v>
      </c>
      <c r="W55" s="23">
        <v>6</v>
      </c>
      <c r="X55" s="29">
        <v>2</v>
      </c>
      <c r="Y55" s="5"/>
    </row>
    <row r="56" spans="1:25" ht="14.25" customHeight="1" thickBot="1">
      <c r="A56" s="38"/>
      <c r="B56" s="14" t="s">
        <v>21</v>
      </c>
      <c r="C56" s="20">
        <v>5911</v>
      </c>
      <c r="D56" s="26">
        <v>201</v>
      </c>
      <c r="E56" s="20">
        <v>252</v>
      </c>
      <c r="F56" s="26">
        <v>252</v>
      </c>
      <c r="G56" s="20">
        <v>281</v>
      </c>
      <c r="H56" s="26">
        <v>257</v>
      </c>
      <c r="I56" s="20">
        <v>284</v>
      </c>
      <c r="J56" s="26">
        <v>306</v>
      </c>
      <c r="K56" s="20">
        <v>322</v>
      </c>
      <c r="L56" s="26">
        <v>364</v>
      </c>
      <c r="M56" s="20">
        <v>387</v>
      </c>
      <c r="N56" s="26">
        <v>403</v>
      </c>
      <c r="O56" s="20">
        <v>441</v>
      </c>
      <c r="P56" s="26">
        <v>460</v>
      </c>
      <c r="Q56" s="20">
        <v>475</v>
      </c>
      <c r="R56" s="26">
        <v>242</v>
      </c>
      <c r="S56" s="20">
        <v>300</v>
      </c>
      <c r="T56" s="26">
        <v>282</v>
      </c>
      <c r="U56" s="26">
        <v>241</v>
      </c>
      <c r="V56" s="26">
        <v>120</v>
      </c>
      <c r="W56" s="26">
        <v>37</v>
      </c>
      <c r="X56" s="32">
        <v>4</v>
      </c>
      <c r="Y56" s="5"/>
    </row>
    <row r="57" spans="1:25" ht="12">
      <c r="A57" s="36" t="s">
        <v>43</v>
      </c>
      <c r="B57" s="10" t="s">
        <v>19</v>
      </c>
      <c r="C57" s="16">
        <f>C58+C59</f>
        <v>15899</v>
      </c>
      <c r="D57" s="22">
        <f>D58+D59</f>
        <v>598</v>
      </c>
      <c r="E57" s="22">
        <f aca="true" t="shared" si="18" ref="E57:W57">E58+E59</f>
        <v>659</v>
      </c>
      <c r="F57" s="22">
        <f t="shared" si="18"/>
        <v>788</v>
      </c>
      <c r="G57" s="22">
        <f t="shared" si="18"/>
        <v>709</v>
      </c>
      <c r="H57" s="22">
        <f t="shared" si="18"/>
        <v>607</v>
      </c>
      <c r="I57" s="22">
        <f t="shared" si="18"/>
        <v>660</v>
      </c>
      <c r="J57" s="22">
        <f t="shared" si="18"/>
        <v>902</v>
      </c>
      <c r="K57" s="22">
        <f t="shared" si="18"/>
        <v>983</v>
      </c>
      <c r="L57" s="22">
        <f t="shared" si="18"/>
        <v>1080</v>
      </c>
      <c r="M57" s="22">
        <f t="shared" si="18"/>
        <v>987</v>
      </c>
      <c r="N57" s="22">
        <f t="shared" si="18"/>
        <v>867</v>
      </c>
      <c r="O57" s="22">
        <f t="shared" si="18"/>
        <v>1061</v>
      </c>
      <c r="P57" s="22">
        <f t="shared" si="18"/>
        <v>1355</v>
      </c>
      <c r="Q57" s="22">
        <f t="shared" si="18"/>
        <v>1468</v>
      </c>
      <c r="R57" s="22">
        <f t="shared" si="18"/>
        <v>866</v>
      </c>
      <c r="S57" s="22">
        <f t="shared" si="18"/>
        <v>779</v>
      </c>
      <c r="T57" s="22">
        <f t="shared" si="18"/>
        <v>722</v>
      </c>
      <c r="U57" s="22">
        <f t="shared" si="18"/>
        <v>502</v>
      </c>
      <c r="V57" s="22">
        <f t="shared" si="18"/>
        <v>247</v>
      </c>
      <c r="W57" s="22">
        <f t="shared" si="18"/>
        <v>51</v>
      </c>
      <c r="X57" s="28">
        <f>X58+X59</f>
        <v>8</v>
      </c>
      <c r="Y57" s="5"/>
    </row>
    <row r="58" spans="1:25" ht="13.5" customHeight="1">
      <c r="A58" s="37"/>
      <c r="B58" s="11" t="s">
        <v>20</v>
      </c>
      <c r="C58" s="17">
        <v>7978</v>
      </c>
      <c r="D58" s="23">
        <v>309</v>
      </c>
      <c r="E58" s="17">
        <v>354</v>
      </c>
      <c r="F58" s="23">
        <v>408</v>
      </c>
      <c r="G58" s="17">
        <v>372</v>
      </c>
      <c r="H58" s="23">
        <v>330</v>
      </c>
      <c r="I58" s="17">
        <v>361</v>
      </c>
      <c r="J58" s="23">
        <v>480</v>
      </c>
      <c r="K58" s="17">
        <v>498</v>
      </c>
      <c r="L58" s="23">
        <v>588</v>
      </c>
      <c r="M58" s="17">
        <v>506</v>
      </c>
      <c r="N58" s="23">
        <v>458</v>
      </c>
      <c r="O58" s="17">
        <v>526</v>
      </c>
      <c r="P58" s="23">
        <v>704</v>
      </c>
      <c r="Q58" s="17">
        <v>750</v>
      </c>
      <c r="R58" s="23">
        <v>423</v>
      </c>
      <c r="S58" s="17">
        <v>369</v>
      </c>
      <c r="T58" s="23">
        <v>304</v>
      </c>
      <c r="U58" s="23">
        <v>177</v>
      </c>
      <c r="V58" s="23">
        <v>51</v>
      </c>
      <c r="W58" s="23">
        <v>8</v>
      </c>
      <c r="X58" s="29">
        <v>2</v>
      </c>
      <c r="Y58" s="5"/>
    </row>
    <row r="59" spans="1:25" ht="14.25" customHeight="1" thickBot="1">
      <c r="A59" s="38"/>
      <c r="B59" s="12" t="s">
        <v>21</v>
      </c>
      <c r="C59" s="18">
        <v>7921</v>
      </c>
      <c r="D59" s="24">
        <v>289</v>
      </c>
      <c r="E59" s="18">
        <v>305</v>
      </c>
      <c r="F59" s="24">
        <v>380</v>
      </c>
      <c r="G59" s="18">
        <v>337</v>
      </c>
      <c r="H59" s="24">
        <v>277</v>
      </c>
      <c r="I59" s="18">
        <v>299</v>
      </c>
      <c r="J59" s="24">
        <v>422</v>
      </c>
      <c r="K59" s="18">
        <v>485</v>
      </c>
      <c r="L59" s="24">
        <v>492</v>
      </c>
      <c r="M59" s="18">
        <v>481</v>
      </c>
      <c r="N59" s="24">
        <v>409</v>
      </c>
      <c r="O59" s="18">
        <v>535</v>
      </c>
      <c r="P59" s="24">
        <v>651</v>
      </c>
      <c r="Q59" s="18">
        <v>718</v>
      </c>
      <c r="R59" s="24">
        <v>443</v>
      </c>
      <c r="S59" s="18">
        <v>410</v>
      </c>
      <c r="T59" s="24">
        <v>418</v>
      </c>
      <c r="U59" s="24">
        <v>325</v>
      </c>
      <c r="V59" s="24">
        <v>196</v>
      </c>
      <c r="W59" s="24">
        <v>43</v>
      </c>
      <c r="X59" s="30">
        <v>6</v>
      </c>
      <c r="Y59" s="5"/>
    </row>
    <row r="60" spans="1:25" ht="12">
      <c r="A60" s="36" t="s">
        <v>44</v>
      </c>
      <c r="B60" s="13" t="s">
        <v>19</v>
      </c>
      <c r="C60" s="19">
        <f>C61+C62</f>
        <v>39807</v>
      </c>
      <c r="D60" s="25">
        <f aca="true" t="shared" si="19" ref="D60:V60">D61+D62</f>
        <v>1547</v>
      </c>
      <c r="E60" s="25">
        <f t="shared" si="19"/>
        <v>1734</v>
      </c>
      <c r="F60" s="25">
        <f t="shared" si="19"/>
        <v>1876</v>
      </c>
      <c r="G60" s="25">
        <f t="shared" si="19"/>
        <v>1849</v>
      </c>
      <c r="H60" s="25">
        <f t="shared" si="19"/>
        <v>1777</v>
      </c>
      <c r="I60" s="25">
        <f t="shared" si="19"/>
        <v>2041</v>
      </c>
      <c r="J60" s="25">
        <f t="shared" si="19"/>
        <v>2282</v>
      </c>
      <c r="K60" s="25">
        <f t="shared" si="19"/>
        <v>2531</v>
      </c>
      <c r="L60" s="25">
        <f t="shared" si="19"/>
        <v>2981</v>
      </c>
      <c r="M60" s="25">
        <f t="shared" si="19"/>
        <v>2728</v>
      </c>
      <c r="N60" s="25">
        <f t="shared" si="19"/>
        <v>2247</v>
      </c>
      <c r="O60" s="25">
        <f t="shared" si="19"/>
        <v>2502</v>
      </c>
      <c r="P60" s="25">
        <f t="shared" si="19"/>
        <v>2933</v>
      </c>
      <c r="Q60" s="25">
        <f t="shared" si="19"/>
        <v>3453</v>
      </c>
      <c r="R60" s="25">
        <f t="shared" si="19"/>
        <v>2497</v>
      </c>
      <c r="S60" s="25">
        <f t="shared" si="19"/>
        <v>2013</v>
      </c>
      <c r="T60" s="25">
        <f t="shared" si="19"/>
        <v>1417</v>
      </c>
      <c r="U60" s="25">
        <f t="shared" si="19"/>
        <v>896</v>
      </c>
      <c r="V60" s="25">
        <f t="shared" si="19"/>
        <v>405</v>
      </c>
      <c r="W60" s="25">
        <f>W61+W62</f>
        <v>88</v>
      </c>
      <c r="X60" s="31">
        <f>X61+X62</f>
        <v>10</v>
      </c>
      <c r="Y60" s="5"/>
    </row>
    <row r="61" spans="1:25" ht="13.5" customHeight="1">
      <c r="A61" s="37"/>
      <c r="B61" s="11" t="s">
        <v>20</v>
      </c>
      <c r="C61" s="17">
        <v>19754</v>
      </c>
      <c r="D61" s="23">
        <v>805</v>
      </c>
      <c r="E61" s="17">
        <v>923</v>
      </c>
      <c r="F61" s="23">
        <v>960</v>
      </c>
      <c r="G61" s="17">
        <v>925</v>
      </c>
      <c r="H61" s="23">
        <v>909</v>
      </c>
      <c r="I61" s="17">
        <v>1077</v>
      </c>
      <c r="J61" s="23">
        <v>1165</v>
      </c>
      <c r="K61" s="17">
        <v>1311</v>
      </c>
      <c r="L61" s="23">
        <v>1582</v>
      </c>
      <c r="M61" s="17">
        <v>1386</v>
      </c>
      <c r="N61" s="23">
        <v>1128</v>
      </c>
      <c r="O61" s="17">
        <v>1261</v>
      </c>
      <c r="P61" s="23">
        <v>1495</v>
      </c>
      <c r="Q61" s="17">
        <v>1640</v>
      </c>
      <c r="R61" s="23">
        <v>1214</v>
      </c>
      <c r="S61" s="17">
        <v>953</v>
      </c>
      <c r="T61" s="23">
        <v>603</v>
      </c>
      <c r="U61" s="23">
        <v>288</v>
      </c>
      <c r="V61" s="23">
        <v>110</v>
      </c>
      <c r="W61" s="23">
        <v>18</v>
      </c>
      <c r="X61" s="29">
        <v>1</v>
      </c>
      <c r="Y61" s="5"/>
    </row>
    <row r="62" spans="1:25" ht="14.25" customHeight="1" thickBot="1">
      <c r="A62" s="38"/>
      <c r="B62" s="14" t="s">
        <v>21</v>
      </c>
      <c r="C62" s="20">
        <v>20053</v>
      </c>
      <c r="D62" s="26">
        <v>742</v>
      </c>
      <c r="E62" s="20">
        <v>811</v>
      </c>
      <c r="F62" s="26">
        <v>916</v>
      </c>
      <c r="G62" s="20">
        <v>924</v>
      </c>
      <c r="H62" s="26">
        <v>868</v>
      </c>
      <c r="I62" s="20">
        <v>964</v>
      </c>
      <c r="J62" s="26">
        <v>1117</v>
      </c>
      <c r="K62" s="20">
        <v>1220</v>
      </c>
      <c r="L62" s="26">
        <v>1399</v>
      </c>
      <c r="M62" s="20">
        <v>1342</v>
      </c>
      <c r="N62" s="26">
        <v>1119</v>
      </c>
      <c r="O62" s="20">
        <v>1241</v>
      </c>
      <c r="P62" s="26">
        <v>1438</v>
      </c>
      <c r="Q62" s="20">
        <v>1813</v>
      </c>
      <c r="R62" s="26">
        <v>1283</v>
      </c>
      <c r="S62" s="20">
        <v>1060</v>
      </c>
      <c r="T62" s="26">
        <v>814</v>
      </c>
      <c r="U62" s="26">
        <v>608</v>
      </c>
      <c r="V62" s="26">
        <v>295</v>
      </c>
      <c r="W62" s="26">
        <v>70</v>
      </c>
      <c r="X62" s="32">
        <v>9</v>
      </c>
      <c r="Y62" s="5"/>
    </row>
    <row r="63" spans="1:25" ht="12">
      <c r="A63" s="36" t="s">
        <v>45</v>
      </c>
      <c r="B63" s="10" t="s">
        <v>19</v>
      </c>
      <c r="C63" s="16">
        <f>C64+C65</f>
        <v>25775</v>
      </c>
      <c r="D63" s="22">
        <f>D64+D65</f>
        <v>968</v>
      </c>
      <c r="E63" s="22">
        <f aca="true" t="shared" si="20" ref="E63:W63">E64+E65</f>
        <v>1006</v>
      </c>
      <c r="F63" s="22">
        <f t="shared" si="20"/>
        <v>1057</v>
      </c>
      <c r="G63" s="22">
        <f t="shared" si="20"/>
        <v>1040</v>
      </c>
      <c r="H63" s="22">
        <f t="shared" si="20"/>
        <v>1151</v>
      </c>
      <c r="I63" s="22">
        <f t="shared" si="20"/>
        <v>1368</v>
      </c>
      <c r="J63" s="22">
        <f t="shared" si="20"/>
        <v>1639</v>
      </c>
      <c r="K63" s="22">
        <f t="shared" si="20"/>
        <v>1686</v>
      </c>
      <c r="L63" s="22">
        <f t="shared" si="20"/>
        <v>1747</v>
      </c>
      <c r="M63" s="22">
        <f t="shared" si="20"/>
        <v>1540</v>
      </c>
      <c r="N63" s="22">
        <f t="shared" si="20"/>
        <v>1323</v>
      </c>
      <c r="O63" s="22">
        <f t="shared" si="20"/>
        <v>1720</v>
      </c>
      <c r="P63" s="22">
        <f t="shared" si="20"/>
        <v>2331</v>
      </c>
      <c r="Q63" s="22">
        <f t="shared" si="20"/>
        <v>2635</v>
      </c>
      <c r="R63" s="22">
        <f t="shared" si="20"/>
        <v>1637</v>
      </c>
      <c r="S63" s="22">
        <f t="shared" si="20"/>
        <v>1234</v>
      </c>
      <c r="T63" s="22">
        <f t="shared" si="20"/>
        <v>821</v>
      </c>
      <c r="U63" s="22">
        <f t="shared" si="20"/>
        <v>545</v>
      </c>
      <c r="V63" s="22">
        <f t="shared" si="20"/>
        <v>254</v>
      </c>
      <c r="W63" s="22">
        <f t="shared" si="20"/>
        <v>67</v>
      </c>
      <c r="X63" s="28">
        <f>X64+X65</f>
        <v>6</v>
      </c>
      <c r="Y63" s="5"/>
    </row>
    <row r="64" spans="1:25" ht="13.5" customHeight="1">
      <c r="A64" s="37"/>
      <c r="B64" s="11" t="s">
        <v>20</v>
      </c>
      <c r="C64" s="17">
        <v>12921</v>
      </c>
      <c r="D64" s="23">
        <v>517</v>
      </c>
      <c r="E64" s="17">
        <v>560</v>
      </c>
      <c r="F64" s="23">
        <v>524</v>
      </c>
      <c r="G64" s="17">
        <v>534</v>
      </c>
      <c r="H64" s="23">
        <v>578</v>
      </c>
      <c r="I64" s="17">
        <v>756</v>
      </c>
      <c r="J64" s="23">
        <v>869</v>
      </c>
      <c r="K64" s="17">
        <v>851</v>
      </c>
      <c r="L64" s="23">
        <v>942</v>
      </c>
      <c r="M64" s="17">
        <v>798</v>
      </c>
      <c r="N64" s="23">
        <v>658</v>
      </c>
      <c r="O64" s="17">
        <v>762</v>
      </c>
      <c r="P64" s="23">
        <v>1148</v>
      </c>
      <c r="Q64" s="17">
        <v>1341</v>
      </c>
      <c r="R64" s="23">
        <v>866</v>
      </c>
      <c r="S64" s="17">
        <v>600</v>
      </c>
      <c r="T64" s="23">
        <v>341</v>
      </c>
      <c r="U64" s="23">
        <v>194</v>
      </c>
      <c r="V64" s="23">
        <v>73</v>
      </c>
      <c r="W64" s="23">
        <v>7</v>
      </c>
      <c r="X64" s="29">
        <v>2</v>
      </c>
      <c r="Y64" s="5"/>
    </row>
    <row r="65" spans="1:25" ht="14.25" customHeight="1" thickBot="1">
      <c r="A65" s="38"/>
      <c r="B65" s="12" t="s">
        <v>21</v>
      </c>
      <c r="C65" s="18">
        <v>12854</v>
      </c>
      <c r="D65" s="24">
        <v>451</v>
      </c>
      <c r="E65" s="18">
        <v>446</v>
      </c>
      <c r="F65" s="24">
        <v>533</v>
      </c>
      <c r="G65" s="18">
        <v>506</v>
      </c>
      <c r="H65" s="24">
        <v>573</v>
      </c>
      <c r="I65" s="18">
        <v>612</v>
      </c>
      <c r="J65" s="24">
        <v>770</v>
      </c>
      <c r="K65" s="18">
        <v>835</v>
      </c>
      <c r="L65" s="24">
        <v>805</v>
      </c>
      <c r="M65" s="18">
        <v>742</v>
      </c>
      <c r="N65" s="24">
        <v>665</v>
      </c>
      <c r="O65" s="18">
        <v>958</v>
      </c>
      <c r="P65" s="24">
        <v>1183</v>
      </c>
      <c r="Q65" s="18">
        <v>1294</v>
      </c>
      <c r="R65" s="24">
        <v>771</v>
      </c>
      <c r="S65" s="18">
        <v>634</v>
      </c>
      <c r="T65" s="24">
        <v>480</v>
      </c>
      <c r="U65" s="24">
        <v>351</v>
      </c>
      <c r="V65" s="24">
        <v>181</v>
      </c>
      <c r="W65" s="24">
        <v>60</v>
      </c>
      <c r="X65" s="30">
        <v>4</v>
      </c>
      <c r="Y65" s="5"/>
    </row>
    <row r="66" spans="1:25" ht="12">
      <c r="A66" s="36" t="s">
        <v>52</v>
      </c>
      <c r="B66" s="10" t="s">
        <v>19</v>
      </c>
      <c r="C66" s="16">
        <f>C67+C68</f>
        <v>11795</v>
      </c>
      <c r="D66" s="22">
        <v>276</v>
      </c>
      <c r="E66" s="22">
        <v>396</v>
      </c>
      <c r="F66" s="22">
        <v>461</v>
      </c>
      <c r="G66" s="22">
        <v>531</v>
      </c>
      <c r="H66" s="22">
        <v>489</v>
      </c>
      <c r="I66" s="22">
        <v>513</v>
      </c>
      <c r="J66" s="22">
        <v>544</v>
      </c>
      <c r="K66" s="22">
        <v>637</v>
      </c>
      <c r="L66" s="22">
        <v>632</v>
      </c>
      <c r="M66" s="22">
        <v>675</v>
      </c>
      <c r="N66" s="22">
        <v>644</v>
      </c>
      <c r="O66" s="22">
        <v>836</v>
      </c>
      <c r="P66" s="22">
        <v>1071</v>
      </c>
      <c r="Q66" s="22">
        <v>1239</v>
      </c>
      <c r="R66" s="22">
        <v>702</v>
      </c>
      <c r="S66" s="22">
        <v>686</v>
      </c>
      <c r="T66" s="22">
        <v>642</v>
      </c>
      <c r="U66" s="22">
        <v>439</v>
      </c>
      <c r="V66" s="22">
        <v>248</v>
      </c>
      <c r="W66" s="22">
        <v>63</v>
      </c>
      <c r="X66" s="28">
        <v>10</v>
      </c>
      <c r="Y66" s="5"/>
    </row>
    <row r="67" spans="1:25" ht="13.5" customHeight="1">
      <c r="A67" s="37"/>
      <c r="B67" s="11" t="s">
        <v>20</v>
      </c>
      <c r="C67" s="17">
        <v>5827</v>
      </c>
      <c r="D67" s="23">
        <v>147</v>
      </c>
      <c r="E67" s="17">
        <v>215</v>
      </c>
      <c r="F67" s="23">
        <v>251</v>
      </c>
      <c r="G67" s="17">
        <v>278</v>
      </c>
      <c r="H67" s="23">
        <v>253</v>
      </c>
      <c r="I67" s="17">
        <v>269</v>
      </c>
      <c r="J67" s="23">
        <v>304</v>
      </c>
      <c r="K67" s="17">
        <v>360</v>
      </c>
      <c r="L67" s="23">
        <v>322</v>
      </c>
      <c r="M67" s="17">
        <v>351</v>
      </c>
      <c r="N67" s="23">
        <v>330</v>
      </c>
      <c r="O67" s="17">
        <v>436</v>
      </c>
      <c r="P67" s="23">
        <v>550</v>
      </c>
      <c r="Q67" s="17">
        <v>654</v>
      </c>
      <c r="R67" s="23">
        <v>350</v>
      </c>
      <c r="S67" s="17">
        <v>297</v>
      </c>
      <c r="T67" s="23">
        <v>247</v>
      </c>
      <c r="U67" s="23">
        <v>132</v>
      </c>
      <c r="V67" s="23">
        <v>65</v>
      </c>
      <c r="W67" s="23">
        <v>7</v>
      </c>
      <c r="X67" s="29">
        <v>1</v>
      </c>
      <c r="Y67" s="5"/>
    </row>
    <row r="68" spans="1:25" ht="14.25" customHeight="1" thickBot="1">
      <c r="A68" s="38"/>
      <c r="B68" s="12" t="s">
        <v>21</v>
      </c>
      <c r="C68" s="18">
        <v>5968</v>
      </c>
      <c r="D68" s="24">
        <v>129</v>
      </c>
      <c r="E68" s="18">
        <v>181</v>
      </c>
      <c r="F68" s="24">
        <v>210</v>
      </c>
      <c r="G68" s="18">
        <v>253</v>
      </c>
      <c r="H68" s="24">
        <v>236</v>
      </c>
      <c r="I68" s="18">
        <v>244</v>
      </c>
      <c r="J68" s="24">
        <v>240</v>
      </c>
      <c r="K68" s="18">
        <v>277</v>
      </c>
      <c r="L68" s="24">
        <v>310</v>
      </c>
      <c r="M68" s="18">
        <v>324</v>
      </c>
      <c r="N68" s="24">
        <v>314</v>
      </c>
      <c r="O68" s="18">
        <v>400</v>
      </c>
      <c r="P68" s="24">
        <v>521</v>
      </c>
      <c r="Q68" s="18">
        <v>585</v>
      </c>
      <c r="R68" s="24">
        <v>352</v>
      </c>
      <c r="S68" s="18">
        <v>389</v>
      </c>
      <c r="T68" s="24">
        <v>395</v>
      </c>
      <c r="U68" s="24">
        <v>307</v>
      </c>
      <c r="V68" s="24">
        <v>183</v>
      </c>
      <c r="W68" s="24">
        <v>56</v>
      </c>
      <c r="X68" s="30">
        <v>9</v>
      </c>
      <c r="Y68" s="5"/>
    </row>
    <row r="69" spans="1:25" ht="12">
      <c r="A69" s="36" t="s">
        <v>36</v>
      </c>
      <c r="B69" s="13" t="s">
        <v>19</v>
      </c>
      <c r="C69" s="19">
        <f>C70+C71</f>
        <v>29732</v>
      </c>
      <c r="D69" s="25">
        <f>D70+D71</f>
        <v>1211</v>
      </c>
      <c r="E69" s="25">
        <f aca="true" t="shared" si="21" ref="E69:W69">E70+E71</f>
        <v>1240</v>
      </c>
      <c r="F69" s="25">
        <f t="shared" si="21"/>
        <v>1316</v>
      </c>
      <c r="G69" s="25">
        <f t="shared" si="21"/>
        <v>1412</v>
      </c>
      <c r="H69" s="25">
        <f t="shared" si="21"/>
        <v>1615</v>
      </c>
      <c r="I69" s="25">
        <f t="shared" si="21"/>
        <v>2180</v>
      </c>
      <c r="J69" s="25">
        <f t="shared" si="21"/>
        <v>1985</v>
      </c>
      <c r="K69" s="25">
        <f t="shared" si="21"/>
        <v>1976</v>
      </c>
      <c r="L69" s="25">
        <f t="shared" si="21"/>
        <v>2215</v>
      </c>
      <c r="M69" s="25">
        <f t="shared" si="21"/>
        <v>2003</v>
      </c>
      <c r="N69" s="25">
        <f t="shared" si="21"/>
        <v>1764</v>
      </c>
      <c r="O69" s="25">
        <f t="shared" si="21"/>
        <v>1881</v>
      </c>
      <c r="P69" s="25">
        <f t="shared" si="21"/>
        <v>1924</v>
      </c>
      <c r="Q69" s="25">
        <f t="shared" si="21"/>
        <v>2225</v>
      </c>
      <c r="R69" s="25">
        <f t="shared" si="21"/>
        <v>1394</v>
      </c>
      <c r="S69" s="25">
        <f t="shared" si="21"/>
        <v>1160</v>
      </c>
      <c r="T69" s="25">
        <f t="shared" si="21"/>
        <v>1011</v>
      </c>
      <c r="U69" s="25">
        <f t="shared" si="21"/>
        <v>772</v>
      </c>
      <c r="V69" s="25">
        <f t="shared" si="21"/>
        <v>354</v>
      </c>
      <c r="W69" s="25">
        <f t="shared" si="21"/>
        <v>78</v>
      </c>
      <c r="X69" s="31">
        <f>X70+X71</f>
        <v>16</v>
      </c>
      <c r="Y69" s="5"/>
    </row>
    <row r="70" spans="1:25" ht="13.5" customHeight="1">
      <c r="A70" s="37"/>
      <c r="B70" s="11" t="s">
        <v>20</v>
      </c>
      <c r="C70" s="17">
        <v>15423</v>
      </c>
      <c r="D70" s="23">
        <v>616</v>
      </c>
      <c r="E70" s="17">
        <v>669</v>
      </c>
      <c r="F70" s="23">
        <v>667</v>
      </c>
      <c r="G70" s="17">
        <v>722</v>
      </c>
      <c r="H70" s="23">
        <v>948</v>
      </c>
      <c r="I70" s="17">
        <v>1330</v>
      </c>
      <c r="J70" s="23">
        <v>1171</v>
      </c>
      <c r="K70" s="17">
        <v>1088</v>
      </c>
      <c r="L70" s="23">
        <v>1177</v>
      </c>
      <c r="M70" s="17">
        <v>1060</v>
      </c>
      <c r="N70" s="23">
        <v>900</v>
      </c>
      <c r="O70" s="17">
        <v>939</v>
      </c>
      <c r="P70" s="23">
        <v>1034</v>
      </c>
      <c r="Q70" s="17">
        <v>1127</v>
      </c>
      <c r="R70" s="23">
        <v>704</v>
      </c>
      <c r="S70" s="17">
        <v>534</v>
      </c>
      <c r="T70" s="23">
        <v>391</v>
      </c>
      <c r="U70" s="23">
        <v>260</v>
      </c>
      <c r="V70" s="23">
        <v>72</v>
      </c>
      <c r="W70" s="23">
        <v>13</v>
      </c>
      <c r="X70" s="29">
        <v>1</v>
      </c>
      <c r="Y70" s="5"/>
    </row>
    <row r="71" spans="1:25" ht="14.25" customHeight="1" thickBot="1">
      <c r="A71" s="38"/>
      <c r="B71" s="14" t="s">
        <v>21</v>
      </c>
      <c r="C71" s="20">
        <v>14309</v>
      </c>
      <c r="D71" s="26">
        <v>595</v>
      </c>
      <c r="E71" s="20">
        <v>571</v>
      </c>
      <c r="F71" s="26">
        <v>649</v>
      </c>
      <c r="G71" s="20">
        <v>690</v>
      </c>
      <c r="H71" s="26">
        <v>667</v>
      </c>
      <c r="I71" s="20">
        <v>850</v>
      </c>
      <c r="J71" s="26">
        <v>814</v>
      </c>
      <c r="K71" s="20">
        <v>888</v>
      </c>
      <c r="L71" s="26">
        <v>1038</v>
      </c>
      <c r="M71" s="20">
        <v>943</v>
      </c>
      <c r="N71" s="26">
        <v>864</v>
      </c>
      <c r="O71" s="20">
        <v>942</v>
      </c>
      <c r="P71" s="26">
        <v>890</v>
      </c>
      <c r="Q71" s="20">
        <v>1098</v>
      </c>
      <c r="R71" s="26">
        <v>690</v>
      </c>
      <c r="S71" s="20">
        <v>626</v>
      </c>
      <c r="T71" s="26">
        <v>620</v>
      </c>
      <c r="U71" s="26">
        <v>512</v>
      </c>
      <c r="V71" s="26">
        <v>282</v>
      </c>
      <c r="W71" s="26">
        <v>65</v>
      </c>
      <c r="X71" s="32">
        <v>15</v>
      </c>
      <c r="Y71" s="5"/>
    </row>
    <row r="72" spans="1:25" ht="12">
      <c r="A72" s="36" t="s">
        <v>37</v>
      </c>
      <c r="B72" s="10" t="s">
        <v>19</v>
      </c>
      <c r="C72" s="16">
        <f>C73+C74</f>
        <v>25946</v>
      </c>
      <c r="D72" s="22">
        <f aca="true" t="shared" si="22" ref="D72:V72">D73+D74</f>
        <v>728</v>
      </c>
      <c r="E72" s="22">
        <f t="shared" si="22"/>
        <v>771</v>
      </c>
      <c r="F72" s="22">
        <f t="shared" si="22"/>
        <v>971</v>
      </c>
      <c r="G72" s="22">
        <f t="shared" si="22"/>
        <v>1096</v>
      </c>
      <c r="H72" s="22">
        <f t="shared" si="22"/>
        <v>1016</v>
      </c>
      <c r="I72" s="22">
        <f t="shared" si="22"/>
        <v>913</v>
      </c>
      <c r="J72" s="22">
        <f t="shared" si="22"/>
        <v>1103</v>
      </c>
      <c r="K72" s="22">
        <f t="shared" si="22"/>
        <v>1302</v>
      </c>
      <c r="L72" s="22">
        <f t="shared" si="22"/>
        <v>1525</v>
      </c>
      <c r="M72" s="22">
        <f t="shared" si="22"/>
        <v>1576</v>
      </c>
      <c r="N72" s="22">
        <f t="shared" si="22"/>
        <v>1461</v>
      </c>
      <c r="O72" s="22">
        <f t="shared" si="22"/>
        <v>1825</v>
      </c>
      <c r="P72" s="22">
        <f t="shared" si="22"/>
        <v>2442</v>
      </c>
      <c r="Q72" s="22">
        <f t="shared" si="22"/>
        <v>2955</v>
      </c>
      <c r="R72" s="22">
        <f t="shared" si="22"/>
        <v>1850</v>
      </c>
      <c r="S72" s="22">
        <f t="shared" si="22"/>
        <v>1581</v>
      </c>
      <c r="T72" s="22">
        <f t="shared" si="22"/>
        <v>1302</v>
      </c>
      <c r="U72" s="22">
        <f t="shared" si="22"/>
        <v>907</v>
      </c>
      <c r="V72" s="22">
        <f t="shared" si="22"/>
        <v>486</v>
      </c>
      <c r="W72" s="22">
        <f>W73+W74</f>
        <v>118</v>
      </c>
      <c r="X72" s="28">
        <f>X73+X74</f>
        <v>18</v>
      </c>
      <c r="Y72" s="5"/>
    </row>
    <row r="73" spans="1:25" ht="13.5" customHeight="1">
      <c r="A73" s="37"/>
      <c r="B73" s="11" t="s">
        <v>20</v>
      </c>
      <c r="C73" s="17">
        <v>12846</v>
      </c>
      <c r="D73" s="23">
        <v>391</v>
      </c>
      <c r="E73" s="17">
        <v>411</v>
      </c>
      <c r="F73" s="23">
        <v>485</v>
      </c>
      <c r="G73" s="17">
        <v>545</v>
      </c>
      <c r="H73" s="23">
        <v>525</v>
      </c>
      <c r="I73" s="17">
        <v>485</v>
      </c>
      <c r="J73" s="23">
        <v>610</v>
      </c>
      <c r="K73" s="17">
        <v>681</v>
      </c>
      <c r="L73" s="23">
        <v>797</v>
      </c>
      <c r="M73" s="17">
        <v>827</v>
      </c>
      <c r="N73" s="23">
        <v>754</v>
      </c>
      <c r="O73" s="17">
        <v>915</v>
      </c>
      <c r="P73" s="23">
        <v>1255</v>
      </c>
      <c r="Q73" s="17">
        <v>1554</v>
      </c>
      <c r="R73" s="23">
        <v>926</v>
      </c>
      <c r="S73" s="17">
        <v>734</v>
      </c>
      <c r="T73" s="23">
        <v>502</v>
      </c>
      <c r="U73" s="23">
        <v>312</v>
      </c>
      <c r="V73" s="23">
        <v>115</v>
      </c>
      <c r="W73" s="23">
        <v>22</v>
      </c>
      <c r="X73" s="29">
        <v>0</v>
      </c>
      <c r="Y73" s="5"/>
    </row>
    <row r="74" spans="1:25" ht="14.25" customHeight="1" thickBot="1">
      <c r="A74" s="38"/>
      <c r="B74" s="12" t="s">
        <v>21</v>
      </c>
      <c r="C74" s="18">
        <v>13100</v>
      </c>
      <c r="D74" s="24">
        <v>337</v>
      </c>
      <c r="E74" s="18">
        <v>360</v>
      </c>
      <c r="F74" s="24">
        <v>486</v>
      </c>
      <c r="G74" s="18">
        <v>551</v>
      </c>
      <c r="H74" s="24">
        <v>491</v>
      </c>
      <c r="I74" s="18">
        <v>428</v>
      </c>
      <c r="J74" s="24">
        <v>493</v>
      </c>
      <c r="K74" s="18">
        <v>621</v>
      </c>
      <c r="L74" s="24">
        <v>728</v>
      </c>
      <c r="M74" s="18">
        <v>749</v>
      </c>
      <c r="N74" s="24">
        <v>707</v>
      </c>
      <c r="O74" s="18">
        <v>910</v>
      </c>
      <c r="P74" s="24">
        <v>1187</v>
      </c>
      <c r="Q74" s="18">
        <v>1401</v>
      </c>
      <c r="R74" s="24">
        <v>924</v>
      </c>
      <c r="S74" s="18">
        <v>847</v>
      </c>
      <c r="T74" s="24">
        <v>800</v>
      </c>
      <c r="U74" s="24">
        <v>595</v>
      </c>
      <c r="V74" s="24">
        <v>371</v>
      </c>
      <c r="W74" s="24">
        <v>96</v>
      </c>
      <c r="X74" s="30">
        <v>18</v>
      </c>
      <c r="Y74" s="5"/>
    </row>
    <row r="75" spans="1:25" ht="12">
      <c r="A75" s="36" t="s">
        <v>38</v>
      </c>
      <c r="B75" s="13" t="s">
        <v>19</v>
      </c>
      <c r="C75" s="19">
        <f>C76+C77</f>
        <v>17195</v>
      </c>
      <c r="D75" s="25">
        <f>D76+D77</f>
        <v>409</v>
      </c>
      <c r="E75" s="25">
        <f aca="true" t="shared" si="23" ref="E75:W75">E76+E77</f>
        <v>525</v>
      </c>
      <c r="F75" s="25">
        <f t="shared" si="23"/>
        <v>590</v>
      </c>
      <c r="G75" s="25">
        <f t="shared" si="23"/>
        <v>778</v>
      </c>
      <c r="H75" s="25">
        <f t="shared" si="23"/>
        <v>719</v>
      </c>
      <c r="I75" s="25">
        <f t="shared" si="23"/>
        <v>705</v>
      </c>
      <c r="J75" s="25">
        <f t="shared" si="23"/>
        <v>826</v>
      </c>
      <c r="K75" s="25">
        <f t="shared" si="23"/>
        <v>837</v>
      </c>
      <c r="L75" s="25">
        <f t="shared" si="23"/>
        <v>922</v>
      </c>
      <c r="M75" s="25">
        <f t="shared" si="23"/>
        <v>998</v>
      </c>
      <c r="N75" s="25">
        <f t="shared" si="23"/>
        <v>1029</v>
      </c>
      <c r="O75" s="25">
        <f t="shared" si="23"/>
        <v>1338</v>
      </c>
      <c r="P75" s="25">
        <f t="shared" si="23"/>
        <v>1568</v>
      </c>
      <c r="Q75" s="25">
        <f t="shared" si="23"/>
        <v>1757</v>
      </c>
      <c r="R75" s="25">
        <f t="shared" si="23"/>
        <v>946</v>
      </c>
      <c r="S75" s="25">
        <f t="shared" si="23"/>
        <v>923</v>
      </c>
      <c r="T75" s="25">
        <f t="shared" si="23"/>
        <v>1011</v>
      </c>
      <c r="U75" s="25">
        <f t="shared" si="23"/>
        <v>823</v>
      </c>
      <c r="V75" s="25">
        <f t="shared" si="23"/>
        <v>396</v>
      </c>
      <c r="W75" s="25">
        <f t="shared" si="23"/>
        <v>82</v>
      </c>
      <c r="X75" s="31">
        <f>X76+X77</f>
        <v>13</v>
      </c>
      <c r="Y75" s="5"/>
    </row>
    <row r="76" spans="1:25" ht="13.5" customHeight="1">
      <c r="A76" s="37"/>
      <c r="B76" s="11" t="s">
        <v>20</v>
      </c>
      <c r="C76" s="17">
        <v>8720</v>
      </c>
      <c r="D76" s="23">
        <v>217</v>
      </c>
      <c r="E76" s="17">
        <v>283</v>
      </c>
      <c r="F76" s="23">
        <v>307</v>
      </c>
      <c r="G76" s="17">
        <v>417</v>
      </c>
      <c r="H76" s="23">
        <v>385</v>
      </c>
      <c r="I76" s="17">
        <v>395</v>
      </c>
      <c r="J76" s="23">
        <v>449</v>
      </c>
      <c r="K76" s="17">
        <v>470</v>
      </c>
      <c r="L76" s="23">
        <v>487</v>
      </c>
      <c r="M76" s="17">
        <v>518</v>
      </c>
      <c r="N76" s="23">
        <v>536</v>
      </c>
      <c r="O76" s="17">
        <v>682</v>
      </c>
      <c r="P76" s="23">
        <v>821</v>
      </c>
      <c r="Q76" s="17">
        <v>974</v>
      </c>
      <c r="R76" s="23">
        <v>489</v>
      </c>
      <c r="S76" s="17">
        <v>436</v>
      </c>
      <c r="T76" s="23">
        <v>406</v>
      </c>
      <c r="U76" s="23">
        <v>298</v>
      </c>
      <c r="V76" s="23">
        <v>129</v>
      </c>
      <c r="W76" s="23">
        <v>18</v>
      </c>
      <c r="X76" s="29">
        <v>3</v>
      </c>
      <c r="Y76" s="5"/>
    </row>
    <row r="77" spans="1:25" ht="14.25" customHeight="1" thickBot="1">
      <c r="A77" s="38"/>
      <c r="B77" s="14" t="s">
        <v>21</v>
      </c>
      <c r="C77" s="20">
        <v>8475</v>
      </c>
      <c r="D77" s="26">
        <v>192</v>
      </c>
      <c r="E77" s="20">
        <v>242</v>
      </c>
      <c r="F77" s="26">
        <v>283</v>
      </c>
      <c r="G77" s="20">
        <v>361</v>
      </c>
      <c r="H77" s="26">
        <v>334</v>
      </c>
      <c r="I77" s="20">
        <v>310</v>
      </c>
      <c r="J77" s="26">
        <v>377</v>
      </c>
      <c r="K77" s="20">
        <v>367</v>
      </c>
      <c r="L77" s="26">
        <v>435</v>
      </c>
      <c r="M77" s="20">
        <v>480</v>
      </c>
      <c r="N77" s="26">
        <v>493</v>
      </c>
      <c r="O77" s="20">
        <v>656</v>
      </c>
      <c r="P77" s="26">
        <v>747</v>
      </c>
      <c r="Q77" s="20">
        <v>783</v>
      </c>
      <c r="R77" s="26">
        <v>457</v>
      </c>
      <c r="S77" s="20">
        <v>487</v>
      </c>
      <c r="T77" s="26">
        <v>605</v>
      </c>
      <c r="U77" s="26">
        <v>525</v>
      </c>
      <c r="V77" s="26">
        <v>267</v>
      </c>
      <c r="W77" s="26">
        <v>64</v>
      </c>
      <c r="X77" s="32">
        <v>10</v>
      </c>
      <c r="Y77" s="5"/>
    </row>
    <row r="78" spans="1:24" ht="12">
      <c r="A78" s="36" t="s">
        <v>55</v>
      </c>
      <c r="B78" s="10" t="s">
        <v>19</v>
      </c>
      <c r="C78" s="41">
        <f>C75+C72+C69+C66+C63+C60+C57+C54+C51+C48+C45+C42+C39+C36+C33+C30+C27+C24+C21+C18+C15+C12+C9+C6+C3</f>
        <v>1991597</v>
      </c>
      <c r="D78" s="22">
        <v>77849</v>
      </c>
      <c r="E78" s="22">
        <v>84852</v>
      </c>
      <c r="F78" s="22">
        <v>90330</v>
      </c>
      <c r="G78" s="22">
        <v>94204</v>
      </c>
      <c r="H78" s="22">
        <v>94345</v>
      </c>
      <c r="I78" s="22">
        <v>101626</v>
      </c>
      <c r="J78" s="22">
        <v>116089</v>
      </c>
      <c r="K78" s="22">
        <v>128923</v>
      </c>
      <c r="L78" s="22">
        <v>150966</v>
      </c>
      <c r="M78" s="22">
        <v>141774</v>
      </c>
      <c r="N78" s="22">
        <v>119151</v>
      </c>
      <c r="O78" s="22">
        <v>123804</v>
      </c>
      <c r="P78" s="22">
        <v>141060</v>
      </c>
      <c r="Q78" s="22">
        <v>166781</v>
      </c>
      <c r="R78" s="22">
        <v>111833</v>
      </c>
      <c r="S78" s="22">
        <v>94951</v>
      </c>
      <c r="T78" s="22">
        <v>73835</v>
      </c>
      <c r="U78" s="22">
        <v>49552</v>
      </c>
      <c r="V78" s="22">
        <v>23172</v>
      </c>
      <c r="W78" s="22">
        <v>5579</v>
      </c>
      <c r="X78" s="28">
        <v>848</v>
      </c>
    </row>
    <row r="79" spans="1:24" ht="13.5" customHeight="1">
      <c r="A79" s="37"/>
      <c r="B79" s="11" t="s">
        <v>20</v>
      </c>
      <c r="C79" s="42">
        <f>C76+C73+C70+C67+C64+C61+C58+C55+C52+C49+C46+C43+C40+C37+C34+C31+C28+C25+C22+C19+C16+C13+C10+C7+C4</f>
        <v>993019</v>
      </c>
      <c r="D79" s="23">
        <v>40036</v>
      </c>
      <c r="E79" s="23">
        <v>43826</v>
      </c>
      <c r="F79" s="23">
        <v>46383</v>
      </c>
      <c r="G79" s="23">
        <v>48283</v>
      </c>
      <c r="H79" s="23">
        <v>49681</v>
      </c>
      <c r="I79" s="23">
        <v>54510</v>
      </c>
      <c r="J79" s="23">
        <v>61308</v>
      </c>
      <c r="K79" s="23">
        <v>67714</v>
      </c>
      <c r="L79" s="23">
        <v>79037</v>
      </c>
      <c r="M79" s="23">
        <v>73398</v>
      </c>
      <c r="N79" s="23">
        <v>61038</v>
      </c>
      <c r="O79" s="23">
        <v>62714</v>
      </c>
      <c r="P79" s="23">
        <v>71084</v>
      </c>
      <c r="Q79" s="23">
        <v>83054</v>
      </c>
      <c r="R79" s="23">
        <v>54031</v>
      </c>
      <c r="S79" s="33">
        <v>43461</v>
      </c>
      <c r="T79" s="23">
        <v>29831</v>
      </c>
      <c r="U79" s="23">
        <v>16728</v>
      </c>
      <c r="V79" s="23">
        <v>5884</v>
      </c>
      <c r="W79" s="23">
        <v>896</v>
      </c>
      <c r="X79" s="29">
        <v>110</v>
      </c>
    </row>
    <row r="80" spans="1:24" ht="14.25" customHeight="1" thickBot="1">
      <c r="A80" s="38"/>
      <c r="B80" s="12" t="s">
        <v>21</v>
      </c>
      <c r="C80" s="43">
        <f>C77+C74+C71+C68+C65+C62+C59+C56+C53+C50+C47+C44+C41+C38+C35+C32+C29+C26+C23+C20+C17+C14+C11+C8+C5</f>
        <v>998578</v>
      </c>
      <c r="D80" s="24">
        <v>37813</v>
      </c>
      <c r="E80" s="24">
        <v>41026</v>
      </c>
      <c r="F80" s="24">
        <v>43947</v>
      </c>
      <c r="G80" s="24">
        <v>45921</v>
      </c>
      <c r="H80" s="24">
        <v>44664</v>
      </c>
      <c r="I80" s="24">
        <v>47116</v>
      </c>
      <c r="J80" s="24">
        <v>54781</v>
      </c>
      <c r="K80" s="24">
        <v>61209</v>
      </c>
      <c r="L80" s="24">
        <v>71929</v>
      </c>
      <c r="M80" s="24">
        <v>68376</v>
      </c>
      <c r="N80" s="24">
        <v>58113</v>
      </c>
      <c r="O80" s="24">
        <v>61090</v>
      </c>
      <c r="P80" s="24">
        <v>69976</v>
      </c>
      <c r="Q80" s="24">
        <v>83727</v>
      </c>
      <c r="R80" s="24">
        <v>57802</v>
      </c>
      <c r="S80" s="34">
        <v>51490</v>
      </c>
      <c r="T80" s="24">
        <v>44004</v>
      </c>
      <c r="U80" s="24">
        <v>32824</v>
      </c>
      <c r="V80" s="24">
        <v>17288</v>
      </c>
      <c r="W80" s="24">
        <v>4683</v>
      </c>
      <c r="X80" s="30">
        <v>738</v>
      </c>
    </row>
    <row r="82" ht="12">
      <c r="A82" s="6" t="s">
        <v>51</v>
      </c>
    </row>
    <row r="83" ht="12">
      <c r="A83" s="6" t="s">
        <v>53</v>
      </c>
    </row>
    <row r="85" spans="3:24" ht="1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3:24" ht="12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3:24" ht="12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</sheetData>
  <sheetProtection/>
  <mergeCells count="26">
    <mergeCell ref="A39:A41"/>
    <mergeCell ref="A78:A80"/>
    <mergeCell ref="A75:A77"/>
    <mergeCell ref="A72:A74"/>
    <mergeCell ref="A69:A71"/>
    <mergeCell ref="A66:A68"/>
    <mergeCell ref="A42:A44"/>
    <mergeCell ref="A45:A47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21:A23"/>
    <mergeCell ref="A24:A26"/>
    <mergeCell ref="A3:A5"/>
    <mergeCell ref="A6:A8"/>
    <mergeCell ref="A9:A11"/>
    <mergeCell ref="A12:A14"/>
    <mergeCell ref="A15:A17"/>
    <mergeCell ref="A18:A20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粂川　卓哉</dc:creator>
  <cp:keywords/>
  <dc:description/>
  <cp:lastModifiedBy>栃木県</cp:lastModifiedBy>
  <cp:lastPrinted>2016-09-06T07:18:28Z</cp:lastPrinted>
  <dcterms:created xsi:type="dcterms:W3CDTF">2013-07-12T01:46:48Z</dcterms:created>
  <dcterms:modified xsi:type="dcterms:W3CDTF">2018-08-25T05:41:04Z</dcterms:modified>
  <cp:category/>
  <cp:version/>
  <cp:contentType/>
  <cp:contentStatus/>
</cp:coreProperties>
</file>