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'表16'!$A$1:$F$56</definedName>
  </definedNames>
  <calcPr fullCalcOnLoad="1"/>
</workbook>
</file>

<file path=xl/sharedStrings.xml><?xml version="1.0" encoding="utf-8"?>
<sst xmlns="http://schemas.openxmlformats.org/spreadsheetml/2006/main" count="61" uniqueCount="60">
  <si>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</si>
  <si>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</si>
  <si>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</si>
  <si>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</si>
  <si>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</si>
  <si>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</si>
  <si>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</si>
  <si>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</si>
  <si>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</si>
  <si>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</si>
  <si>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</si>
  <si>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</si>
  <si>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</si>
  <si>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</si>
  <si>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</si>
  <si>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</si>
  <si>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</si>
  <si>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</si>
  <si>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</si>
  <si>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</si>
  <si>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</si>
  <si>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</si>
  <si>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</si>
  <si>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</si>
  <si>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</si>
  <si>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</si>
  <si>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</si>
  <si>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</si>
  <si>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</si>
  <si>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</si>
  <si>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</si>
  <si>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</si>
  <si>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</si>
  <si>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</si>
  <si>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</si>
  <si>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</si>
  <si>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</si>
  <si>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</si>
  <si>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</si>
  <si>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</si>
  <si>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</si>
  <si>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</si>
  <si>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</si>
  <si>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</si>
  <si>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</si>
  <si>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</si>
  <si>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</si>
  <si>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</si>
  <si>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</si>
  <si>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</si>
  <si>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</si>
  <si>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</si>
  <si>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</si>
  <si>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</si>
  <si>
    <t>２６</t>
  </si>
  <si>
    <t>-</t>
  </si>
  <si>
    <t>注１）平成１７年世帯数の（　）書きは、平成１８年度人口統計調査から転出者の取り扱いを統一したことに伴い、同様の方法による数値を記載したものである。
注２）平成２５年世帯数の（　）書きは、平成２５年度人口統計調査から調査基準日が変更されたことに伴い、同様の基準日による数値を記載したものである。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</si>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</sst>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  <numFmt numFmtId="182" formatCode="\(###,###,###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0" fontId="0" fillId="33" borderId="0" xfId="0" applyFill="1" applyAlignment="1">
      <alignment vertical="center"/>
    </xf>
    <xf numFmtId="0" fontId="0" fillId="33" borderId="14" xfId="60" applyFont="1" applyFill="1" applyBorder="1" applyAlignment="1">
      <alignment horizontal="center" vertical="center" wrapText="1"/>
      <protection/>
    </xf>
    <xf numFmtId="178" fontId="0" fillId="33" borderId="15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6" xfId="60" applyNumberFormat="1" applyFill="1" applyBorder="1" applyAlignment="1">
      <alignment horizontal="center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6" xfId="60" applyNumberFormat="1" applyFont="1" applyFill="1" applyBorder="1" applyAlignment="1">
      <alignment horizontal="center"/>
      <protection/>
    </xf>
    <xf numFmtId="177" fontId="0" fillId="33" borderId="16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ont="1" applyFill="1" applyBorder="1" applyAlignment="1">
      <alignment horizontal="center"/>
      <protection/>
    </xf>
    <xf numFmtId="178" fontId="0" fillId="33" borderId="12" xfId="60" applyNumberFormat="1" applyFont="1" applyFill="1" applyBorder="1" applyAlignment="1">
      <alignment horizontal="center"/>
      <protection/>
    </xf>
    <xf numFmtId="182" fontId="0" fillId="33" borderId="12" xfId="60" applyNumberFormat="1" applyFill="1" applyBorder="1">
      <alignment/>
      <protection/>
    </xf>
    <xf numFmtId="49" fontId="0" fillId="33" borderId="18" xfId="60" applyNumberFormat="1" applyFont="1" applyFill="1" applyBorder="1" applyAlignment="1">
      <alignment horizontal="center"/>
      <protection/>
    </xf>
    <xf numFmtId="177" fontId="0" fillId="33" borderId="18" xfId="60" applyNumberFormat="1" applyFill="1" applyBorder="1">
      <alignment/>
      <protection/>
    </xf>
    <xf numFmtId="178" fontId="0" fillId="33" borderId="18" xfId="60" applyNumberFormat="1" applyFill="1" applyBorder="1" applyAlignment="1">
      <alignment horizontal="right"/>
      <protection/>
    </xf>
    <xf numFmtId="177" fontId="0" fillId="33" borderId="10" xfId="60" applyNumberFormat="1" applyFill="1" applyBorder="1">
      <alignment/>
      <protection/>
    </xf>
    <xf numFmtId="178" fontId="0" fillId="33" borderId="10" xfId="60" applyNumberForma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PageLayoutView="0" workbookViewId="0" topLeftCell="A1">
      <selection activeCell="E59" sqref="E59"/>
    </sheetView>
  </sheetViews>
  <sheetFormatPr defaultColWidth="9.00390625" defaultRowHeight="13.5"/>
  <cols>
    <col min="1" max="1" width="13.875" style="15" customWidth="1"/>
    <col min="2" max="5" width="12.625" style="15" customWidth="1"/>
    <col min="6" max="6" width="9.375" style="15" customWidth="1"/>
    <col min="7" max="16384" width="9.00390625" style="15" customWidth="1"/>
  </cols>
  <sheetData>
    <row r="1" spans="1:13" s="1" customFormat="1" ht="18.75">
      <c r="A1" s="2" t="s">
        <v>53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35</v>
      </c>
      <c r="B3" s="6" t="s">
        <v>0</v>
      </c>
      <c r="C3" s="7" t="s">
        <v>1</v>
      </c>
      <c r="D3" s="16" t="s">
        <v>36</v>
      </c>
      <c r="E3" s="22" t="s">
        <v>37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7">
        <v>2.46</v>
      </c>
      <c r="E4" s="20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18">
        <f>ROUND(C5/B4*100,2)</f>
        <v>2.88</v>
      </c>
      <c r="E5" s="21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18">
        <f aca="true" t="shared" si="1" ref="D6:D41">ROUND(C6/B5*100,2)</f>
        <v>3.24</v>
      </c>
      <c r="E6" s="21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18">
        <f t="shared" si="1"/>
        <v>3.36</v>
      </c>
      <c r="E7" s="21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18">
        <f t="shared" si="1"/>
        <v>3.25</v>
      </c>
      <c r="E8" s="21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18">
        <f t="shared" si="1"/>
        <v>3.4</v>
      </c>
      <c r="E9" s="21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18">
        <f t="shared" si="1"/>
        <v>2.81</v>
      </c>
      <c r="E10" s="21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18">
        <f t="shared" si="1"/>
        <v>2.59</v>
      </c>
      <c r="E11" s="21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18">
        <f t="shared" si="1"/>
        <v>1.97</v>
      </c>
      <c r="E12" s="21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18">
        <f t="shared" si="1"/>
        <v>1.66</v>
      </c>
      <c r="E13" s="21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18">
        <f t="shared" si="1"/>
        <v>1.62</v>
      </c>
      <c r="E14" s="21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18">
        <f t="shared" si="1"/>
        <v>1.84</v>
      </c>
      <c r="E15" s="21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18">
        <f t="shared" si="1"/>
        <v>1.63</v>
      </c>
      <c r="E16" s="21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18">
        <f t="shared" si="1"/>
        <v>1.5</v>
      </c>
      <c r="E17" s="21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18">
        <f t="shared" si="1"/>
        <v>1.55</v>
      </c>
      <c r="E18" s="21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18">
        <f t="shared" si="1"/>
        <v>1.31</v>
      </c>
      <c r="E19" s="21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18">
        <f t="shared" si="1"/>
        <v>1.48</v>
      </c>
      <c r="E20" s="21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18">
        <f t="shared" si="1"/>
        <v>1.75</v>
      </c>
      <c r="E21" s="21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18">
        <f t="shared" si="1"/>
        <v>1.6</v>
      </c>
      <c r="E22" s="21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18">
        <f t="shared" si="1"/>
        <v>1.55</v>
      </c>
      <c r="E23" s="21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18">
        <f t="shared" si="1"/>
        <v>1.43</v>
      </c>
      <c r="E24" s="21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18">
        <f t="shared" si="1"/>
        <v>1.55</v>
      </c>
      <c r="E25" s="21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18">
        <f t="shared" si="1"/>
        <v>1.86</v>
      </c>
      <c r="E26" s="21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18">
        <f t="shared" si="1"/>
        <v>2.13</v>
      </c>
      <c r="E27" s="21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18">
        <f t="shared" si="1"/>
        <v>1.92</v>
      </c>
      <c r="E28" s="21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18">
        <f t="shared" si="1"/>
        <v>1.77</v>
      </c>
      <c r="E29" s="21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18">
        <f t="shared" si="1"/>
        <v>1.71</v>
      </c>
      <c r="E30" s="21">
        <v>3.22</v>
      </c>
      <c r="F30" s="8"/>
      <c r="L30" s="3"/>
    </row>
    <row r="31" spans="1:12" s="1" customFormat="1" ht="15.75" customHeight="1">
      <c r="A31" s="9" t="s">
        <v>38</v>
      </c>
      <c r="B31" s="12">
        <v>620632</v>
      </c>
      <c r="C31" s="10">
        <f t="shared" si="0"/>
        <v>9801</v>
      </c>
      <c r="D31" s="18">
        <f t="shared" si="1"/>
        <v>1.6</v>
      </c>
      <c r="E31" s="21">
        <v>3.18</v>
      </c>
      <c r="F31" s="8"/>
      <c r="L31" s="3"/>
    </row>
    <row r="32" spans="1:12" s="1" customFormat="1" ht="15.75" customHeight="1">
      <c r="A32" s="11" t="s">
        <v>39</v>
      </c>
      <c r="B32" s="12">
        <v>630163</v>
      </c>
      <c r="C32" s="10">
        <f t="shared" si="0"/>
        <v>9531</v>
      </c>
      <c r="D32" s="18">
        <f t="shared" si="1"/>
        <v>1.54</v>
      </c>
      <c r="E32" s="21">
        <v>3.15</v>
      </c>
      <c r="F32" s="8"/>
      <c r="L32" s="3"/>
    </row>
    <row r="33" spans="1:12" s="1" customFormat="1" ht="15.75" customHeight="1">
      <c r="A33" s="9" t="s">
        <v>40</v>
      </c>
      <c r="B33" s="12">
        <v>639970</v>
      </c>
      <c r="C33" s="10">
        <f t="shared" si="0"/>
        <v>9807</v>
      </c>
      <c r="D33" s="18">
        <f t="shared" si="1"/>
        <v>1.56</v>
      </c>
      <c r="E33" s="21">
        <v>3.11</v>
      </c>
      <c r="F33" s="8"/>
      <c r="L33" s="3"/>
    </row>
    <row r="34" spans="1:12" s="1" customFormat="1" ht="15.75" customHeight="1">
      <c r="A34" s="11" t="s">
        <v>41</v>
      </c>
      <c r="B34" s="12">
        <v>649798</v>
      </c>
      <c r="C34" s="10">
        <f t="shared" si="0"/>
        <v>9828</v>
      </c>
      <c r="D34" s="18">
        <f t="shared" si="1"/>
        <v>1.54</v>
      </c>
      <c r="E34" s="21">
        <v>3.07</v>
      </c>
      <c r="F34" s="8"/>
      <c r="L34" s="3"/>
    </row>
    <row r="35" spans="1:12" s="1" customFormat="1" ht="15.75" customHeight="1">
      <c r="A35" s="9" t="s">
        <v>42</v>
      </c>
      <c r="B35" s="12">
        <v>659087</v>
      </c>
      <c r="C35" s="10">
        <f t="shared" si="0"/>
        <v>9289</v>
      </c>
      <c r="D35" s="18">
        <f t="shared" si="1"/>
        <v>1.43</v>
      </c>
      <c r="E35" s="21">
        <v>3.03</v>
      </c>
      <c r="F35" s="8"/>
      <c r="L35" s="3"/>
    </row>
    <row r="36" spans="1:12" s="1" customFormat="1" ht="15.75" customHeight="1">
      <c r="A36" s="11" t="s">
        <v>43</v>
      </c>
      <c r="B36" s="10">
        <v>667731</v>
      </c>
      <c r="C36" s="10">
        <f t="shared" si="0"/>
        <v>8644</v>
      </c>
      <c r="D36" s="18">
        <f t="shared" si="1"/>
        <v>1.31</v>
      </c>
      <c r="E36" s="21">
        <v>3</v>
      </c>
      <c r="F36" s="8"/>
      <c r="L36" s="3"/>
    </row>
    <row r="37" spans="1:12" s="1" customFormat="1" ht="15.75" customHeight="1">
      <c r="A37" s="9" t="s">
        <v>44</v>
      </c>
      <c r="B37" s="10">
        <v>676522</v>
      </c>
      <c r="C37" s="10">
        <f t="shared" si="0"/>
        <v>8791</v>
      </c>
      <c r="D37" s="18">
        <f t="shared" si="1"/>
        <v>1.32</v>
      </c>
      <c r="E37" s="21">
        <v>2.96</v>
      </c>
      <c r="F37" s="8"/>
      <c r="H37" s="13"/>
      <c r="L37" s="3"/>
    </row>
    <row r="38" spans="1:12" s="1" customFormat="1" ht="15.75" customHeight="1">
      <c r="A38" s="11" t="s">
        <v>45</v>
      </c>
      <c r="B38" s="10">
        <v>684669</v>
      </c>
      <c r="C38" s="10">
        <f t="shared" si="0"/>
        <v>8147</v>
      </c>
      <c r="D38" s="18">
        <f t="shared" si="1"/>
        <v>1.2</v>
      </c>
      <c r="E38" s="21">
        <v>2.93</v>
      </c>
      <c r="F38" s="8"/>
      <c r="H38" s="13"/>
      <c r="L38" s="3"/>
    </row>
    <row r="39" spans="1:12" s="1" customFormat="1" ht="15.75" customHeight="1">
      <c r="A39" s="9" t="s">
        <v>46</v>
      </c>
      <c r="B39" s="10">
        <v>693066</v>
      </c>
      <c r="C39" s="10">
        <f t="shared" si="0"/>
        <v>8397</v>
      </c>
      <c r="D39" s="18">
        <f t="shared" si="1"/>
        <v>1.23</v>
      </c>
      <c r="E39" s="21">
        <v>2.89</v>
      </c>
      <c r="F39" s="8"/>
      <c r="L39" s="3"/>
    </row>
    <row r="40" spans="1:12" s="1" customFormat="1" ht="15.75" customHeight="1">
      <c r="A40" s="11" t="s">
        <v>47</v>
      </c>
      <c r="B40" s="10">
        <v>701919</v>
      </c>
      <c r="C40" s="10">
        <f t="shared" si="0"/>
        <v>8853</v>
      </c>
      <c r="D40" s="18">
        <f t="shared" si="1"/>
        <v>1.28</v>
      </c>
      <c r="E40" s="21">
        <v>2.86</v>
      </c>
      <c r="F40" s="8"/>
      <c r="L40" s="3"/>
    </row>
    <row r="41" spans="1:12" s="1" customFormat="1" ht="15.75" customHeight="1">
      <c r="A41" s="9" t="s">
        <v>48</v>
      </c>
      <c r="B41" s="10">
        <v>711184</v>
      </c>
      <c r="C41" s="10">
        <f t="shared" si="0"/>
        <v>9265</v>
      </c>
      <c r="D41" s="18">
        <f t="shared" si="1"/>
        <v>1.32</v>
      </c>
      <c r="E41" s="21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19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18">
        <f>ROUND(C43/711992*100,2)</f>
        <v>1.38</v>
      </c>
      <c r="E43" s="21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49">B44-B43</f>
        <v>8737</v>
      </c>
      <c r="D44" s="18">
        <f aca="true" t="shared" si="3" ref="D44:D49">ROUND(C44/B43*100,2)</f>
        <v>1.21</v>
      </c>
      <c r="E44" s="21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18">
        <f t="shared" si="3"/>
        <v>1.34</v>
      </c>
      <c r="E45" s="21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18">
        <f t="shared" si="3"/>
        <v>0.99</v>
      </c>
      <c r="E46" s="21">
        <v>2.68</v>
      </c>
      <c r="F46" s="8"/>
      <c r="L46" s="3"/>
    </row>
    <row r="47" spans="1:12" s="1" customFormat="1" ht="15.75" customHeight="1">
      <c r="A47" s="9" t="s">
        <v>49</v>
      </c>
      <c r="B47" s="10">
        <v>753759</v>
      </c>
      <c r="C47" s="10">
        <f t="shared" si="2"/>
        <v>6094</v>
      </c>
      <c r="D47" s="18">
        <f t="shared" si="3"/>
        <v>0.82</v>
      </c>
      <c r="E47" s="21">
        <v>2.65</v>
      </c>
      <c r="F47" s="8"/>
      <c r="L47" s="3"/>
    </row>
    <row r="48" spans="1:12" s="1" customFormat="1" ht="15.75" customHeight="1">
      <c r="A48" s="23" t="s">
        <v>50</v>
      </c>
      <c r="B48" s="24">
        <v>760385</v>
      </c>
      <c r="C48" s="24">
        <f t="shared" si="2"/>
        <v>6626</v>
      </c>
      <c r="D48" s="18">
        <f t="shared" si="3"/>
        <v>0.88</v>
      </c>
      <c r="E48" s="21">
        <v>2.62</v>
      </c>
      <c r="F48" s="8"/>
      <c r="L48" s="3"/>
    </row>
    <row r="49" spans="1:12" s="1" customFormat="1" ht="15.75" customHeight="1">
      <c r="A49" s="25" t="s">
        <v>51</v>
      </c>
      <c r="B49" s="10">
        <v>766343</v>
      </c>
      <c r="C49" s="24">
        <f t="shared" si="2"/>
        <v>5958</v>
      </c>
      <c r="D49" s="21">
        <f t="shared" si="3"/>
        <v>0.78</v>
      </c>
      <c r="E49" s="21">
        <v>2.6</v>
      </c>
      <c r="F49" s="8"/>
      <c r="L49" s="3"/>
    </row>
    <row r="50" spans="1:12" s="1" customFormat="1" ht="15.75" customHeight="1">
      <c r="A50" s="25" t="s">
        <v>52</v>
      </c>
      <c r="B50" s="10">
        <v>773739</v>
      </c>
      <c r="C50" s="10">
        <f>B50-B49</f>
        <v>7396</v>
      </c>
      <c r="D50" s="21">
        <f>ROUND(C50/B49*100,2)</f>
        <v>0.97</v>
      </c>
      <c r="E50" s="21">
        <v>2.56</v>
      </c>
      <c r="F50" s="8"/>
      <c r="L50" s="3"/>
    </row>
    <row r="51" spans="1:12" s="1" customFormat="1" ht="15.75" customHeight="1">
      <c r="A51" s="25"/>
      <c r="B51" s="28">
        <v>772557</v>
      </c>
      <c r="C51" s="26" t="s">
        <v>55</v>
      </c>
      <c r="D51" s="27" t="s">
        <v>55</v>
      </c>
      <c r="E51" s="21">
        <v>2.572239977114957</v>
      </c>
      <c r="F51" s="8"/>
      <c r="L51" s="3"/>
    </row>
    <row r="52" spans="1:12" s="1" customFormat="1" ht="15.75" customHeight="1">
      <c r="A52" s="25" t="s">
        <v>54</v>
      </c>
      <c r="B52" s="10">
        <v>779280</v>
      </c>
      <c r="C52" s="10">
        <f>B52-B51</f>
        <v>6723</v>
      </c>
      <c r="D52" s="21">
        <f>ROUND(C52/B51*100,2)</f>
        <v>0.87</v>
      </c>
      <c r="E52" s="21">
        <v>2.54</v>
      </c>
      <c r="F52" s="8"/>
      <c r="L52" s="3"/>
    </row>
    <row r="53" spans="1:12" s="1" customFormat="1" ht="15.75" customHeight="1">
      <c r="A53" s="25" t="s">
        <v>57</v>
      </c>
      <c r="B53" s="10">
        <v>785882</v>
      </c>
      <c r="C53" s="10">
        <f>B53-B52</f>
        <v>6602</v>
      </c>
      <c r="D53" s="21">
        <f>ROUND(C53/B52*100,2)</f>
        <v>0.85</v>
      </c>
      <c r="E53" s="21">
        <v>2.51</v>
      </c>
      <c r="F53" s="8"/>
      <c r="L53" s="3"/>
    </row>
    <row r="54" spans="1:12" s="1" customFormat="1" ht="15.75" customHeight="1">
      <c r="A54" s="29" t="s">
        <v>58</v>
      </c>
      <c r="B54" s="10">
        <v>793247</v>
      </c>
      <c r="C54" s="30">
        <f>B54-B53</f>
        <v>7365</v>
      </c>
      <c r="D54" s="31">
        <f>ROUND(C54/B53*100,2)</f>
        <v>0.94</v>
      </c>
      <c r="E54" s="31">
        <v>2.48</v>
      </c>
      <c r="F54" s="8"/>
      <c r="L54" s="3"/>
    </row>
    <row r="55" spans="1:12" s="1" customFormat="1" ht="15.75" customHeight="1">
      <c r="A55" s="29" t="s">
        <v>59</v>
      </c>
      <c r="B55" s="32">
        <v>798951</v>
      </c>
      <c r="C55" s="32">
        <f>B55-B54</f>
        <v>5704</v>
      </c>
      <c r="D55" s="33">
        <f>ROUND(C55/B54*100,2)</f>
        <v>0.72</v>
      </c>
      <c r="E55" s="31">
        <v>2.45</v>
      </c>
      <c r="F55" s="8"/>
      <c r="L55" s="3"/>
    </row>
    <row r="56" spans="1:12" s="1" customFormat="1" ht="69" customHeight="1">
      <c r="A56" s="34" t="s">
        <v>56</v>
      </c>
      <c r="B56" s="34"/>
      <c r="C56" s="34"/>
      <c r="D56" s="34"/>
      <c r="E56" s="34"/>
      <c r="L56" s="3"/>
    </row>
  </sheetData>
  <sheetProtection/>
  <mergeCells count="1">
    <mergeCell ref="A56:E5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2017-08-18T00:59:04Z</dcterms:modified>
  <cp:category/>
  <cp:version/>
  <cp:contentType/>
  <cp:contentStatus/>
</cp:coreProperties>
</file>