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880" windowHeight="8115" activeTab="0"/>
  </bookViews>
  <sheets>
    <sheet name="年齢別人口（市区町村別）【総計】" sheetId="1" r:id="rId1"/>
  </sheets>
  <definedNames>
    <definedName name="_xlnm.Print_Titles" localSheetId="0">'年齢別人口（市区町村別）【総計】'!$1:$2</definedName>
    <definedName name="tblDOUTAIwk_T" localSheetId="0">'年齢別人口（市区町村別）【総計】'!#REF!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<sst xmlns="http://schemas.openxmlformats.org/spreadsheetml/2006/main" count="130" uniqueCount="55">
  <si>
    <t>市区町村名</t>
  </si>
  <si>
    <t>性別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</si>
  <si>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</si>
  <si>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</si>
  <si>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</si>
  <si>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</si>
  <si>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</si>
  <si>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</si>
  <si>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</si>
  <si>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</si>
  <si>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</si>
  <si>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</si>
  <si>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</si>
  <si>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</si>
  <si>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</si>
  <si>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</si>
  <si>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</si>
  <si>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</si>
  <si>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</si>
  <si>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</si>
  <si>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</si>
  <si>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</si>
  <si>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</si>
  <si>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</si>
  <si>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</si>
  <si>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</si>
  <si>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</si>
  <si>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</si>
  <si>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</si>
  <si>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</si>
  <si>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</si>
  <si>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</si>
  <si>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</si>
  <si>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</si>
  <si>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</si>
  <si>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</si>
  <si>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高根沢町</t>
  </si>
  <si>
    <t>那須町</t>
  </si>
  <si>
    <t>那珂川町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</si>
  <si>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</si>
  <si>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</si>
  <si>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</si>
  <si>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</si>
  <si>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</si>
  <si>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</si>
  <si>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</si>
  <si>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80～84</t>
  </si>
  <si>
    <t>85～89</t>
  </si>
  <si>
    <t>90～94</t>
  </si>
  <si>
    <t>95～99</t>
  </si>
  <si>
    <t>100歳以上</t>
  </si>
  <si>
    <t>注１）年齢不詳者がある場合は、年齢階級毎の合計と総数が一致しないことがあります。</t>
  </si>
  <si>
    <t>表１５－１　平成31年1月1日住民基本台帳年齢別人口（市町村別）【総計】</t>
  </si>
  <si>
    <t>塩谷町</t>
  </si>
  <si>
    <t>県計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</si>
</sst>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3" fontId="24" fillId="0" borderId="12" xfId="62" applyNumberFormat="1" applyFont="1" applyFill="1" applyBorder="1" applyAlignment="1">
      <alignment horizontal="center" vertical="center"/>
      <protection/>
    </xf>
    <xf numFmtId="3" fontId="24" fillId="0" borderId="13" xfId="62" applyNumberFormat="1" applyFont="1" applyFill="1" applyBorder="1" applyAlignment="1">
      <alignment horizontal="center" vertical="center"/>
      <protection/>
    </xf>
    <xf numFmtId="3" fontId="24" fillId="0" borderId="14" xfId="62" applyNumberFormat="1" applyFont="1" applyFill="1" applyBorder="1" applyAlignment="1">
      <alignment horizontal="center" vertic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3" fontId="24" fillId="0" borderId="18" xfId="62" applyNumberFormat="1" applyFont="1" applyFill="1" applyBorder="1" applyAlignment="1">
      <alignment vertical="center"/>
      <protection/>
    </xf>
    <xf numFmtId="3" fontId="24" fillId="0" borderId="19" xfId="62" applyNumberFormat="1" applyFont="1" applyFill="1" applyBorder="1" applyAlignment="1">
      <alignment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22" xfId="62" applyNumberFormat="1" applyFont="1" applyFill="1" applyBorder="1" applyAlignment="1">
      <alignment vertical="center"/>
      <protection/>
    </xf>
    <xf numFmtId="0" fontId="23" fillId="0" borderId="23" xfId="0" applyFont="1" applyFill="1" applyBorder="1" applyAlignment="1">
      <alignment horizontal="center" vertical="center"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vertical="center"/>
      <protection/>
    </xf>
    <xf numFmtId="3" fontId="24" fillId="0" borderId="28" xfId="62" applyNumberFormat="1" applyFont="1" applyFill="1" applyBorder="1" applyAlignment="1">
      <alignment vertical="center"/>
      <protection/>
    </xf>
    <xf numFmtId="0" fontId="23" fillId="0" borderId="29" xfId="0" applyFont="1" applyFill="1" applyBorder="1" applyAlignment="1">
      <alignment horizontal="center" vertical="center"/>
    </xf>
    <xf numFmtId="3" fontId="24" fillId="0" borderId="30" xfId="62" applyNumberFormat="1" applyFont="1" applyFill="1" applyBorder="1" applyAlignment="1">
      <alignment vertical="center"/>
      <protection/>
    </xf>
    <xf numFmtId="3" fontId="24" fillId="0" borderId="31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78" sqref="C78:C80"/>
    </sheetView>
  </sheetViews>
  <sheetFormatPr defaultColWidth="9.00390625" defaultRowHeight="13.5"/>
  <cols>
    <col min="1" max="1" width="19.625" style="6" customWidth="1"/>
    <col min="2" max="2" width="5.00390625" style="7" customWidth="1"/>
    <col min="3" max="24" width="15.625" style="4" customWidth="1"/>
    <col min="25" max="25" width="9.00390625" style="4" customWidth="1"/>
    <col min="26" max="16384" width="9.00390625" style="5" customWidth="1"/>
  </cols>
  <sheetData>
    <row r="1" spans="1:24" ht="12.75" thickBot="1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thickBot="1">
      <c r="A2" s="8" t="s">
        <v>0</v>
      </c>
      <c r="B2" s="9" t="s">
        <v>1</v>
      </c>
      <c r="C2" s="15" t="s">
        <v>2</v>
      </c>
      <c r="D2" s="21" t="s">
        <v>3</v>
      </c>
      <c r="E2" s="15" t="s">
        <v>4</v>
      </c>
      <c r="F2" s="21" t="s">
        <v>5</v>
      </c>
      <c r="G2" s="15" t="s">
        <v>6</v>
      </c>
      <c r="H2" s="21" t="s">
        <v>7</v>
      </c>
      <c r="I2" s="15" t="s">
        <v>8</v>
      </c>
      <c r="J2" s="21" t="s">
        <v>9</v>
      </c>
      <c r="K2" s="15" t="s">
        <v>10</v>
      </c>
      <c r="L2" s="21" t="s">
        <v>11</v>
      </c>
      <c r="M2" s="15" t="s">
        <v>12</v>
      </c>
      <c r="N2" s="21" t="s">
        <v>13</v>
      </c>
      <c r="O2" s="15" t="s">
        <v>14</v>
      </c>
      <c r="P2" s="21" t="s">
        <v>15</v>
      </c>
      <c r="Q2" s="15" t="s">
        <v>16</v>
      </c>
      <c r="R2" s="21" t="s">
        <v>17</v>
      </c>
      <c r="S2" s="15" t="s">
        <v>18</v>
      </c>
      <c r="T2" s="21" t="s">
        <v>46</v>
      </c>
      <c r="U2" s="21" t="s">
        <v>47</v>
      </c>
      <c r="V2" s="21" t="s">
        <v>48</v>
      </c>
      <c r="W2" s="21" t="s">
        <v>49</v>
      </c>
      <c r="X2" s="27" t="s">
        <v>50</v>
      </c>
    </row>
    <row r="3" spans="1:25" ht="12">
      <c r="A3" s="33" t="s">
        <v>22</v>
      </c>
      <c r="B3" s="10" t="s">
        <v>19</v>
      </c>
      <c r="C3" s="16">
        <v>522688</v>
      </c>
      <c r="D3" s="22">
        <f>SUM(D4,D5)</f>
        <v>22632</v>
      </c>
      <c r="E3" s="22">
        <f aca="true" t="shared" si="0" ref="E3:W3">SUM(E4,E5)</f>
        <v>23676</v>
      </c>
      <c r="F3" s="22">
        <f t="shared" si="0"/>
        <v>24412</v>
      </c>
      <c r="G3" s="22">
        <f t="shared" si="0"/>
        <v>24323</v>
      </c>
      <c r="H3" s="22">
        <f t="shared" si="0"/>
        <v>25518</v>
      </c>
      <c r="I3" s="22">
        <f t="shared" si="0"/>
        <v>27788</v>
      </c>
      <c r="J3" s="22">
        <f t="shared" si="0"/>
        <v>32123</v>
      </c>
      <c r="K3" s="22">
        <f t="shared" si="0"/>
        <v>35959</v>
      </c>
      <c r="L3" s="22">
        <f t="shared" si="0"/>
        <v>40973</v>
      </c>
      <c r="M3" s="22">
        <f t="shared" si="0"/>
        <v>42192</v>
      </c>
      <c r="N3" s="22">
        <f t="shared" si="0"/>
        <v>34456</v>
      </c>
      <c r="O3" s="22">
        <f t="shared" si="0"/>
        <v>30273</v>
      </c>
      <c r="P3" s="22">
        <f t="shared" si="0"/>
        <v>30043</v>
      </c>
      <c r="Q3" s="22">
        <f t="shared" si="0"/>
        <v>35984</v>
      </c>
      <c r="R3" s="22">
        <f t="shared" si="0"/>
        <v>31580</v>
      </c>
      <c r="S3" s="22">
        <f t="shared" si="0"/>
        <v>25224</v>
      </c>
      <c r="T3" s="22">
        <f t="shared" si="0"/>
        <v>17626</v>
      </c>
      <c r="U3" s="22">
        <f t="shared" si="0"/>
        <v>11148</v>
      </c>
      <c r="V3" s="22">
        <f t="shared" si="0"/>
        <v>5210</v>
      </c>
      <c r="W3" s="22">
        <f t="shared" si="0"/>
        <v>1335</v>
      </c>
      <c r="X3" s="28">
        <f>SUM(X4,X5)</f>
        <v>204</v>
      </c>
      <c r="Y3" s="5"/>
    </row>
    <row r="4" spans="1:25" ht="13.5" customHeight="1">
      <c r="A4" s="34"/>
      <c r="B4" s="11" t="s">
        <v>20</v>
      </c>
      <c r="C4" s="17">
        <v>261720</v>
      </c>
      <c r="D4" s="23">
        <v>11617</v>
      </c>
      <c r="E4" s="17">
        <v>12193</v>
      </c>
      <c r="F4" s="23">
        <v>12554</v>
      </c>
      <c r="G4" s="17">
        <v>12500</v>
      </c>
      <c r="H4" s="23">
        <v>13795</v>
      </c>
      <c r="I4" s="17">
        <v>15306</v>
      </c>
      <c r="J4" s="23">
        <v>16978</v>
      </c>
      <c r="K4" s="17">
        <v>18770</v>
      </c>
      <c r="L4" s="23">
        <v>21260</v>
      </c>
      <c r="M4" s="17">
        <v>22033</v>
      </c>
      <c r="N4" s="23">
        <v>17656</v>
      </c>
      <c r="O4" s="17">
        <v>15462</v>
      </c>
      <c r="P4" s="23">
        <v>14980</v>
      </c>
      <c r="Q4" s="17">
        <v>17420</v>
      </c>
      <c r="R4" s="23">
        <v>14869</v>
      </c>
      <c r="S4" s="17">
        <v>11541</v>
      </c>
      <c r="T4" s="23">
        <v>7241</v>
      </c>
      <c r="U4" s="23">
        <v>3867</v>
      </c>
      <c r="V4" s="23">
        <v>1424</v>
      </c>
      <c r="W4" s="23">
        <v>232</v>
      </c>
      <c r="X4" s="29">
        <v>19</v>
      </c>
      <c r="Y4" s="5"/>
    </row>
    <row r="5" spans="1:25" ht="14.25" customHeight="1" thickBot="1">
      <c r="A5" s="35"/>
      <c r="B5" s="12" t="s">
        <v>21</v>
      </c>
      <c r="C5" s="18">
        <v>260968</v>
      </c>
      <c r="D5" s="24">
        <v>11015</v>
      </c>
      <c r="E5" s="18">
        <v>11483</v>
      </c>
      <c r="F5" s="24">
        <v>11858</v>
      </c>
      <c r="G5" s="18">
        <v>11823</v>
      </c>
      <c r="H5" s="24">
        <v>11723</v>
      </c>
      <c r="I5" s="18">
        <v>12482</v>
      </c>
      <c r="J5" s="24">
        <v>15145</v>
      </c>
      <c r="K5" s="18">
        <v>17189</v>
      </c>
      <c r="L5" s="24">
        <v>19713</v>
      </c>
      <c r="M5" s="18">
        <v>20159</v>
      </c>
      <c r="N5" s="24">
        <v>16800</v>
      </c>
      <c r="O5" s="18">
        <v>14811</v>
      </c>
      <c r="P5" s="24">
        <v>15063</v>
      </c>
      <c r="Q5" s="18">
        <v>18564</v>
      </c>
      <c r="R5" s="24">
        <v>16711</v>
      </c>
      <c r="S5" s="18">
        <v>13683</v>
      </c>
      <c r="T5" s="24">
        <v>10385</v>
      </c>
      <c r="U5" s="24">
        <v>7281</v>
      </c>
      <c r="V5" s="24">
        <v>3786</v>
      </c>
      <c r="W5" s="24">
        <v>1103</v>
      </c>
      <c r="X5" s="30">
        <v>185</v>
      </c>
      <c r="Y5" s="5"/>
    </row>
    <row r="6" spans="1:25" ht="12">
      <c r="A6" s="33" t="s">
        <v>23</v>
      </c>
      <c r="B6" s="13" t="s">
        <v>19</v>
      </c>
      <c r="C6" s="19">
        <f>SUM(C7,C8)</f>
        <v>148792</v>
      </c>
      <c r="D6" s="25">
        <f>SUM(D7,D8)</f>
        <v>4637</v>
      </c>
      <c r="E6" s="25">
        <f aca="true" t="shared" si="1" ref="E6:W6">SUM(E7,E8)</f>
        <v>5414</v>
      </c>
      <c r="F6" s="25">
        <f t="shared" si="1"/>
        <v>6369</v>
      </c>
      <c r="G6" s="25">
        <f t="shared" si="1"/>
        <v>6979</v>
      </c>
      <c r="H6" s="25">
        <f t="shared" si="1"/>
        <v>6998</v>
      </c>
      <c r="I6" s="25">
        <f t="shared" si="1"/>
        <v>6370</v>
      </c>
      <c r="J6" s="25">
        <f t="shared" si="1"/>
        <v>7154</v>
      </c>
      <c r="K6" s="25">
        <f t="shared" si="1"/>
        <v>8044</v>
      </c>
      <c r="L6" s="25">
        <f t="shared" si="1"/>
        <v>10245</v>
      </c>
      <c r="M6" s="25">
        <f t="shared" si="1"/>
        <v>11267</v>
      </c>
      <c r="N6" s="25">
        <f t="shared" si="1"/>
        <v>10071</v>
      </c>
      <c r="O6" s="25">
        <f t="shared" si="1"/>
        <v>8972</v>
      </c>
      <c r="P6" s="25">
        <f t="shared" si="1"/>
        <v>9463</v>
      </c>
      <c r="Q6" s="25">
        <f t="shared" si="1"/>
        <v>12047</v>
      </c>
      <c r="R6" s="25">
        <f t="shared" si="1"/>
        <v>11605</v>
      </c>
      <c r="S6" s="25">
        <f t="shared" si="1"/>
        <v>9574</v>
      </c>
      <c r="T6" s="25">
        <f t="shared" si="1"/>
        <v>6734</v>
      </c>
      <c r="U6" s="25">
        <f t="shared" si="1"/>
        <v>4272</v>
      </c>
      <c r="V6" s="25">
        <f t="shared" si="1"/>
        <v>1979</v>
      </c>
      <c r="W6" s="25">
        <f t="shared" si="1"/>
        <v>532</v>
      </c>
      <c r="X6" s="31">
        <f>SUM(X7,X8)</f>
        <v>66</v>
      </c>
      <c r="Y6" s="5"/>
    </row>
    <row r="7" spans="1:25" ht="13.5" customHeight="1">
      <c r="A7" s="36"/>
      <c r="B7" s="11" t="s">
        <v>20</v>
      </c>
      <c r="C7" s="17">
        <v>73258</v>
      </c>
      <c r="D7" s="23">
        <v>2314</v>
      </c>
      <c r="E7" s="17">
        <v>2717</v>
      </c>
      <c r="F7" s="23">
        <v>3261</v>
      </c>
      <c r="G7" s="17">
        <v>3533</v>
      </c>
      <c r="H7" s="23">
        <v>3759</v>
      </c>
      <c r="I7" s="17">
        <v>3421</v>
      </c>
      <c r="J7" s="23">
        <v>3765</v>
      </c>
      <c r="K7" s="17">
        <v>4214</v>
      </c>
      <c r="L7" s="23">
        <v>5348</v>
      </c>
      <c r="M7" s="17">
        <v>5903</v>
      </c>
      <c r="N7" s="23">
        <v>5134</v>
      </c>
      <c r="O7" s="17">
        <v>4635</v>
      </c>
      <c r="P7" s="23">
        <v>4745</v>
      </c>
      <c r="Q7" s="17">
        <v>5779</v>
      </c>
      <c r="R7" s="23">
        <v>5580</v>
      </c>
      <c r="S7" s="17">
        <v>4317</v>
      </c>
      <c r="T7" s="23">
        <v>2752</v>
      </c>
      <c r="U7" s="23">
        <v>1468</v>
      </c>
      <c r="V7" s="23">
        <v>535</v>
      </c>
      <c r="W7" s="23">
        <v>70</v>
      </c>
      <c r="X7" s="29">
        <v>8</v>
      </c>
      <c r="Y7" s="5"/>
    </row>
    <row r="8" spans="1:25" ht="14.25" customHeight="1" thickBot="1">
      <c r="A8" s="37"/>
      <c r="B8" s="14" t="s">
        <v>21</v>
      </c>
      <c r="C8" s="20">
        <v>75534</v>
      </c>
      <c r="D8" s="26">
        <v>2323</v>
      </c>
      <c r="E8" s="20">
        <v>2697</v>
      </c>
      <c r="F8" s="26">
        <v>3108</v>
      </c>
      <c r="G8" s="20">
        <v>3446</v>
      </c>
      <c r="H8" s="26">
        <v>3239</v>
      </c>
      <c r="I8" s="20">
        <v>2949</v>
      </c>
      <c r="J8" s="26">
        <v>3389</v>
      </c>
      <c r="K8" s="20">
        <v>3830</v>
      </c>
      <c r="L8" s="26">
        <v>4897</v>
      </c>
      <c r="M8" s="20">
        <v>5364</v>
      </c>
      <c r="N8" s="26">
        <v>4937</v>
      </c>
      <c r="O8" s="20">
        <v>4337</v>
      </c>
      <c r="P8" s="26">
        <v>4718</v>
      </c>
      <c r="Q8" s="20">
        <v>6268</v>
      </c>
      <c r="R8" s="26">
        <v>6025</v>
      </c>
      <c r="S8" s="20">
        <v>5257</v>
      </c>
      <c r="T8" s="26">
        <v>3982</v>
      </c>
      <c r="U8" s="26">
        <v>2804</v>
      </c>
      <c r="V8" s="26">
        <v>1444</v>
      </c>
      <c r="W8" s="26">
        <v>462</v>
      </c>
      <c r="X8" s="32">
        <v>58</v>
      </c>
      <c r="Y8" s="5"/>
    </row>
    <row r="9" spans="1:25" ht="12">
      <c r="A9" s="33" t="s">
        <v>24</v>
      </c>
      <c r="B9" s="10" t="s">
        <v>19</v>
      </c>
      <c r="C9" s="16">
        <f>C10+C11</f>
        <v>161363</v>
      </c>
      <c r="D9" s="22">
        <f>D10+D11</f>
        <v>5418</v>
      </c>
      <c r="E9" s="22">
        <f aca="true" t="shared" si="2" ref="E9:W9">E10+E11</f>
        <v>6185</v>
      </c>
      <c r="F9" s="22">
        <f t="shared" si="2"/>
        <v>6737</v>
      </c>
      <c r="G9" s="22">
        <f t="shared" si="2"/>
        <v>7555</v>
      </c>
      <c r="H9" s="22">
        <f t="shared" si="2"/>
        <v>7683</v>
      </c>
      <c r="I9" s="22">
        <f t="shared" si="2"/>
        <v>7765</v>
      </c>
      <c r="J9" s="22">
        <f t="shared" si="2"/>
        <v>8194</v>
      </c>
      <c r="K9" s="22">
        <f t="shared" si="2"/>
        <v>9366</v>
      </c>
      <c r="L9" s="22">
        <f t="shared" si="2"/>
        <v>11193</v>
      </c>
      <c r="M9" s="22">
        <f t="shared" si="2"/>
        <v>11492</v>
      </c>
      <c r="N9" s="22">
        <f t="shared" si="2"/>
        <v>9952</v>
      </c>
      <c r="O9" s="22">
        <f t="shared" si="2"/>
        <v>9759</v>
      </c>
      <c r="P9" s="22">
        <f t="shared" si="2"/>
        <v>11287</v>
      </c>
      <c r="Q9" s="22">
        <f t="shared" si="2"/>
        <v>13795</v>
      </c>
      <c r="R9" s="22">
        <f t="shared" si="2"/>
        <v>11500</v>
      </c>
      <c r="S9" s="22">
        <f t="shared" si="2"/>
        <v>9253</v>
      </c>
      <c r="T9" s="22">
        <f t="shared" si="2"/>
        <v>6621</v>
      </c>
      <c r="U9" s="22">
        <f t="shared" si="2"/>
        <v>4521</v>
      </c>
      <c r="V9" s="22">
        <f t="shared" si="2"/>
        <v>2444</v>
      </c>
      <c r="W9" s="22">
        <f t="shared" si="2"/>
        <v>587</v>
      </c>
      <c r="X9" s="28">
        <f>X10+X11</f>
        <v>56</v>
      </c>
      <c r="Y9" s="5"/>
    </row>
    <row r="10" spans="1:25" ht="13.5" customHeight="1">
      <c r="A10" s="34"/>
      <c r="B10" s="11" t="s">
        <v>20</v>
      </c>
      <c r="C10" s="17">
        <v>80599</v>
      </c>
      <c r="D10" s="23">
        <v>2846</v>
      </c>
      <c r="E10" s="17">
        <v>3141</v>
      </c>
      <c r="F10" s="23">
        <v>3483</v>
      </c>
      <c r="G10" s="17">
        <v>3853</v>
      </c>
      <c r="H10" s="23">
        <v>4165</v>
      </c>
      <c r="I10" s="17">
        <v>4303</v>
      </c>
      <c r="J10" s="23">
        <v>4253</v>
      </c>
      <c r="K10" s="17">
        <v>4981</v>
      </c>
      <c r="L10" s="23">
        <v>5971</v>
      </c>
      <c r="M10" s="17">
        <v>6034</v>
      </c>
      <c r="N10" s="23">
        <v>5111</v>
      </c>
      <c r="O10" s="17">
        <v>4980</v>
      </c>
      <c r="P10" s="23">
        <v>5622</v>
      </c>
      <c r="Q10" s="17">
        <v>6811</v>
      </c>
      <c r="R10" s="23">
        <v>5698</v>
      </c>
      <c r="S10" s="17">
        <v>4313</v>
      </c>
      <c r="T10" s="23">
        <v>2765</v>
      </c>
      <c r="U10" s="23">
        <v>1515</v>
      </c>
      <c r="V10" s="23">
        <v>637</v>
      </c>
      <c r="W10" s="23">
        <v>111</v>
      </c>
      <c r="X10" s="29">
        <v>6</v>
      </c>
      <c r="Y10" s="5"/>
    </row>
    <row r="11" spans="1:25" ht="14.25" customHeight="1" thickBot="1">
      <c r="A11" s="35"/>
      <c r="B11" s="12" t="s">
        <v>21</v>
      </c>
      <c r="C11" s="18">
        <v>80764</v>
      </c>
      <c r="D11" s="24">
        <v>2572</v>
      </c>
      <c r="E11" s="18">
        <v>3044</v>
      </c>
      <c r="F11" s="24">
        <v>3254</v>
      </c>
      <c r="G11" s="18">
        <v>3702</v>
      </c>
      <c r="H11" s="24">
        <v>3518</v>
      </c>
      <c r="I11" s="18">
        <v>3462</v>
      </c>
      <c r="J11" s="24">
        <v>3941</v>
      </c>
      <c r="K11" s="18">
        <v>4385</v>
      </c>
      <c r="L11" s="24">
        <v>5222</v>
      </c>
      <c r="M11" s="18">
        <v>5458</v>
      </c>
      <c r="N11" s="24">
        <v>4841</v>
      </c>
      <c r="O11" s="18">
        <v>4779</v>
      </c>
      <c r="P11" s="24">
        <v>5665</v>
      </c>
      <c r="Q11" s="18">
        <v>6984</v>
      </c>
      <c r="R11" s="24">
        <v>5802</v>
      </c>
      <c r="S11" s="18">
        <v>4940</v>
      </c>
      <c r="T11" s="24">
        <v>3856</v>
      </c>
      <c r="U11" s="24">
        <v>3006</v>
      </c>
      <c r="V11" s="24">
        <v>1807</v>
      </c>
      <c r="W11" s="24">
        <v>476</v>
      </c>
      <c r="X11" s="30">
        <v>50</v>
      </c>
      <c r="Y11" s="5"/>
    </row>
    <row r="12" spans="1:25" ht="12">
      <c r="A12" s="33" t="s">
        <v>25</v>
      </c>
      <c r="B12" s="13" t="s">
        <v>19</v>
      </c>
      <c r="C12" s="19">
        <f>C13+C14</f>
        <v>118951</v>
      </c>
      <c r="D12" s="25">
        <f aca="true" t="shared" si="3" ref="D12:V12">D13+D14</f>
        <v>4106</v>
      </c>
      <c r="E12" s="25">
        <f t="shared" si="3"/>
        <v>4739</v>
      </c>
      <c r="F12" s="25">
        <f t="shared" si="3"/>
        <v>5011</v>
      </c>
      <c r="G12" s="25">
        <f t="shared" si="3"/>
        <v>5337</v>
      </c>
      <c r="H12" s="25">
        <f t="shared" si="3"/>
        <v>5441</v>
      </c>
      <c r="I12" s="25">
        <f t="shared" si="3"/>
        <v>5483</v>
      </c>
      <c r="J12" s="25">
        <f t="shared" si="3"/>
        <v>6488</v>
      </c>
      <c r="K12" s="25">
        <f t="shared" si="3"/>
        <v>7173</v>
      </c>
      <c r="L12" s="25">
        <f t="shared" si="3"/>
        <v>8059</v>
      </c>
      <c r="M12" s="25">
        <f t="shared" si="3"/>
        <v>8530</v>
      </c>
      <c r="N12" s="25">
        <f t="shared" si="3"/>
        <v>7673</v>
      </c>
      <c r="O12" s="25">
        <f t="shared" si="3"/>
        <v>7441</v>
      </c>
      <c r="P12" s="25">
        <f t="shared" si="3"/>
        <v>8274</v>
      </c>
      <c r="Q12" s="25">
        <f t="shared" si="3"/>
        <v>9830</v>
      </c>
      <c r="R12" s="25">
        <f t="shared" si="3"/>
        <v>8240</v>
      </c>
      <c r="S12" s="25">
        <f t="shared" si="3"/>
        <v>6344</v>
      </c>
      <c r="T12" s="25">
        <f t="shared" si="3"/>
        <v>4992</v>
      </c>
      <c r="U12" s="25">
        <f t="shared" si="3"/>
        <v>3621</v>
      </c>
      <c r="V12" s="25">
        <f t="shared" si="3"/>
        <v>1691</v>
      </c>
      <c r="W12" s="25">
        <f>W13+W14</f>
        <v>425</v>
      </c>
      <c r="X12" s="31">
        <f>X13+X14</f>
        <v>53</v>
      </c>
      <c r="Y12" s="5"/>
    </row>
    <row r="13" spans="1:25" ht="13.5" customHeight="1">
      <c r="A13" s="34"/>
      <c r="B13" s="11" t="s">
        <v>20</v>
      </c>
      <c r="C13" s="17">
        <v>58904</v>
      </c>
      <c r="D13" s="23">
        <v>2121</v>
      </c>
      <c r="E13" s="17">
        <v>2444</v>
      </c>
      <c r="F13" s="23">
        <v>2540</v>
      </c>
      <c r="G13" s="17">
        <v>2703</v>
      </c>
      <c r="H13" s="23">
        <v>2837</v>
      </c>
      <c r="I13" s="17">
        <v>2962</v>
      </c>
      <c r="J13" s="23">
        <v>3438</v>
      </c>
      <c r="K13" s="17">
        <v>3812</v>
      </c>
      <c r="L13" s="23">
        <v>4197</v>
      </c>
      <c r="M13" s="17">
        <v>4437</v>
      </c>
      <c r="N13" s="23">
        <v>3936</v>
      </c>
      <c r="O13" s="17">
        <v>3748</v>
      </c>
      <c r="P13" s="23">
        <v>4188</v>
      </c>
      <c r="Q13" s="17">
        <v>4930</v>
      </c>
      <c r="R13" s="23">
        <v>4043</v>
      </c>
      <c r="S13" s="17">
        <v>2834</v>
      </c>
      <c r="T13" s="23">
        <v>1984</v>
      </c>
      <c r="U13" s="23">
        <v>1231</v>
      </c>
      <c r="V13" s="23">
        <v>439</v>
      </c>
      <c r="W13" s="23">
        <v>77</v>
      </c>
      <c r="X13" s="29">
        <v>3</v>
      </c>
      <c r="Y13" s="5"/>
    </row>
    <row r="14" spans="1:25" ht="14.25" customHeight="1" thickBot="1">
      <c r="A14" s="35"/>
      <c r="B14" s="14" t="s">
        <v>21</v>
      </c>
      <c r="C14" s="20">
        <v>60047</v>
      </c>
      <c r="D14" s="26">
        <v>1985</v>
      </c>
      <c r="E14" s="20">
        <v>2295</v>
      </c>
      <c r="F14" s="26">
        <v>2471</v>
      </c>
      <c r="G14" s="20">
        <v>2634</v>
      </c>
      <c r="H14" s="26">
        <v>2604</v>
      </c>
      <c r="I14" s="20">
        <v>2521</v>
      </c>
      <c r="J14" s="26">
        <v>3050</v>
      </c>
      <c r="K14" s="20">
        <v>3361</v>
      </c>
      <c r="L14" s="26">
        <v>3862</v>
      </c>
      <c r="M14" s="20">
        <v>4093</v>
      </c>
      <c r="N14" s="26">
        <v>3737</v>
      </c>
      <c r="O14" s="20">
        <v>3693</v>
      </c>
      <c r="P14" s="26">
        <v>4086</v>
      </c>
      <c r="Q14" s="20">
        <v>4900</v>
      </c>
      <c r="R14" s="26">
        <v>4197</v>
      </c>
      <c r="S14" s="20">
        <v>3510</v>
      </c>
      <c r="T14" s="26">
        <v>3008</v>
      </c>
      <c r="U14" s="26">
        <v>2390</v>
      </c>
      <c r="V14" s="26">
        <v>1252</v>
      </c>
      <c r="W14" s="26">
        <v>348</v>
      </c>
      <c r="X14" s="32">
        <v>50</v>
      </c>
      <c r="Y14" s="5"/>
    </row>
    <row r="15" spans="1:25" ht="12">
      <c r="A15" s="33" t="s">
        <v>26</v>
      </c>
      <c r="B15" s="10" t="s">
        <v>19</v>
      </c>
      <c r="C15" s="16">
        <f>C16+C17</f>
        <v>97759</v>
      </c>
      <c r="D15" s="22">
        <f>D16+D17</f>
        <v>3386</v>
      </c>
      <c r="E15" s="22">
        <f aca="true" t="shared" si="4" ref="E15:W15">E16+E17</f>
        <v>3937</v>
      </c>
      <c r="F15" s="22">
        <f t="shared" si="4"/>
        <v>4450</v>
      </c>
      <c r="G15" s="22">
        <f t="shared" si="4"/>
        <v>4709</v>
      </c>
      <c r="H15" s="22">
        <f t="shared" si="4"/>
        <v>4517</v>
      </c>
      <c r="I15" s="22">
        <f t="shared" si="4"/>
        <v>4397</v>
      </c>
      <c r="J15" s="22">
        <f t="shared" si="4"/>
        <v>5189</v>
      </c>
      <c r="K15" s="22">
        <f t="shared" si="4"/>
        <v>5644</v>
      </c>
      <c r="L15" s="22">
        <f t="shared" si="4"/>
        <v>6825</v>
      </c>
      <c r="M15" s="22">
        <f t="shared" si="4"/>
        <v>7279</v>
      </c>
      <c r="N15" s="22">
        <f t="shared" si="4"/>
        <v>6181</v>
      </c>
      <c r="O15" s="22">
        <f t="shared" si="4"/>
        <v>6246</v>
      </c>
      <c r="P15" s="22">
        <f t="shared" si="4"/>
        <v>6719</v>
      </c>
      <c r="Q15" s="22">
        <f t="shared" si="4"/>
        <v>8188</v>
      </c>
      <c r="R15" s="22">
        <f t="shared" si="4"/>
        <v>6425</v>
      </c>
      <c r="S15" s="22">
        <f t="shared" si="4"/>
        <v>5062</v>
      </c>
      <c r="T15" s="22">
        <f t="shared" si="4"/>
        <v>3791</v>
      </c>
      <c r="U15" s="22">
        <f t="shared" si="4"/>
        <v>2888</v>
      </c>
      <c r="V15" s="22">
        <f t="shared" si="4"/>
        <v>1483</v>
      </c>
      <c r="W15" s="22">
        <f t="shared" si="4"/>
        <v>387</v>
      </c>
      <c r="X15" s="28">
        <f>X16+X17</f>
        <v>56</v>
      </c>
      <c r="Y15" s="5"/>
    </row>
    <row r="16" spans="1:25" ht="13.5" customHeight="1">
      <c r="A16" s="34"/>
      <c r="B16" s="11" t="s">
        <v>20</v>
      </c>
      <c r="C16" s="17">
        <v>48500</v>
      </c>
      <c r="D16" s="23">
        <v>1780</v>
      </c>
      <c r="E16" s="17">
        <v>2044</v>
      </c>
      <c r="F16" s="23">
        <v>2287</v>
      </c>
      <c r="G16" s="17">
        <v>2381</v>
      </c>
      <c r="H16" s="23">
        <v>2359</v>
      </c>
      <c r="I16" s="17">
        <v>2380</v>
      </c>
      <c r="J16" s="23">
        <v>2726</v>
      </c>
      <c r="K16" s="17">
        <v>2914</v>
      </c>
      <c r="L16" s="23">
        <v>3543</v>
      </c>
      <c r="M16" s="17">
        <v>3726</v>
      </c>
      <c r="N16" s="23">
        <v>3152</v>
      </c>
      <c r="O16" s="17">
        <v>3182</v>
      </c>
      <c r="P16" s="23">
        <v>3395</v>
      </c>
      <c r="Q16" s="17">
        <v>4106</v>
      </c>
      <c r="R16" s="23">
        <v>3178</v>
      </c>
      <c r="S16" s="17">
        <v>2331</v>
      </c>
      <c r="T16" s="23">
        <v>1567</v>
      </c>
      <c r="U16" s="23">
        <v>982</v>
      </c>
      <c r="V16" s="23">
        <v>392</v>
      </c>
      <c r="W16" s="23">
        <v>70</v>
      </c>
      <c r="X16" s="29">
        <v>5</v>
      </c>
      <c r="Y16" s="5"/>
    </row>
    <row r="17" spans="1:25" ht="14.25" customHeight="1" thickBot="1">
      <c r="A17" s="35"/>
      <c r="B17" s="12" t="s">
        <v>21</v>
      </c>
      <c r="C17" s="18">
        <v>49259</v>
      </c>
      <c r="D17" s="24">
        <v>1606</v>
      </c>
      <c r="E17" s="18">
        <v>1893</v>
      </c>
      <c r="F17" s="24">
        <v>2163</v>
      </c>
      <c r="G17" s="18">
        <v>2328</v>
      </c>
      <c r="H17" s="24">
        <v>2158</v>
      </c>
      <c r="I17" s="18">
        <v>2017</v>
      </c>
      <c r="J17" s="24">
        <v>2463</v>
      </c>
      <c r="K17" s="18">
        <v>2730</v>
      </c>
      <c r="L17" s="24">
        <v>3282</v>
      </c>
      <c r="M17" s="18">
        <v>3553</v>
      </c>
      <c r="N17" s="24">
        <v>3029</v>
      </c>
      <c r="O17" s="18">
        <v>3064</v>
      </c>
      <c r="P17" s="24">
        <v>3324</v>
      </c>
      <c r="Q17" s="18">
        <v>4082</v>
      </c>
      <c r="R17" s="24">
        <v>3247</v>
      </c>
      <c r="S17" s="18">
        <v>2731</v>
      </c>
      <c r="T17" s="24">
        <v>2224</v>
      </c>
      <c r="U17" s="24">
        <v>1906</v>
      </c>
      <c r="V17" s="24">
        <v>1091</v>
      </c>
      <c r="W17" s="24">
        <v>317</v>
      </c>
      <c r="X17" s="30">
        <v>51</v>
      </c>
      <c r="Y17" s="5"/>
    </row>
    <row r="18" spans="1:25" ht="12">
      <c r="A18" s="33" t="s">
        <v>27</v>
      </c>
      <c r="B18" s="13" t="s">
        <v>19</v>
      </c>
      <c r="C18" s="19">
        <f>C19+C20</f>
        <v>82638</v>
      </c>
      <c r="D18" s="25">
        <f aca="true" t="shared" si="5" ref="D18:V18">D19+D20</f>
        <v>2375</v>
      </c>
      <c r="E18" s="25">
        <f t="shared" si="5"/>
        <v>2672</v>
      </c>
      <c r="F18" s="25">
        <f t="shared" si="5"/>
        <v>3128</v>
      </c>
      <c r="G18" s="25">
        <f t="shared" si="5"/>
        <v>3565</v>
      </c>
      <c r="H18" s="25">
        <f t="shared" si="5"/>
        <v>3763</v>
      </c>
      <c r="I18" s="25">
        <f t="shared" si="5"/>
        <v>3596</v>
      </c>
      <c r="J18" s="25">
        <f t="shared" si="5"/>
        <v>3769</v>
      </c>
      <c r="K18" s="25">
        <f t="shared" si="5"/>
        <v>3947</v>
      </c>
      <c r="L18" s="25">
        <f t="shared" si="5"/>
        <v>5025</v>
      </c>
      <c r="M18" s="25">
        <f t="shared" si="5"/>
        <v>5494</v>
      </c>
      <c r="N18" s="25">
        <f t="shared" si="5"/>
        <v>5501</v>
      </c>
      <c r="O18" s="25">
        <f t="shared" si="5"/>
        <v>5439</v>
      </c>
      <c r="P18" s="25">
        <f t="shared" si="5"/>
        <v>6156</v>
      </c>
      <c r="Q18" s="25">
        <f t="shared" si="5"/>
        <v>7357</v>
      </c>
      <c r="R18" s="25">
        <f t="shared" si="5"/>
        <v>6233</v>
      </c>
      <c r="S18" s="25">
        <f t="shared" si="5"/>
        <v>5468</v>
      </c>
      <c r="T18" s="25">
        <f t="shared" si="5"/>
        <v>4279</v>
      </c>
      <c r="U18" s="25">
        <f t="shared" si="5"/>
        <v>2961</v>
      </c>
      <c r="V18" s="25">
        <f t="shared" si="5"/>
        <v>1454</v>
      </c>
      <c r="W18" s="25">
        <f>W19+W20</f>
        <v>381</v>
      </c>
      <c r="X18" s="31">
        <f>X19+X20</f>
        <v>75</v>
      </c>
      <c r="Y18" s="5"/>
    </row>
    <row r="19" spans="1:25" ht="13.5" customHeight="1">
      <c r="A19" s="34"/>
      <c r="B19" s="11" t="s">
        <v>20</v>
      </c>
      <c r="C19" s="17">
        <v>40311</v>
      </c>
      <c r="D19" s="23">
        <v>1228</v>
      </c>
      <c r="E19" s="17">
        <v>1375</v>
      </c>
      <c r="F19" s="23">
        <v>1649</v>
      </c>
      <c r="G19" s="17">
        <v>1802</v>
      </c>
      <c r="H19" s="23">
        <v>1885</v>
      </c>
      <c r="I19" s="17">
        <v>1871</v>
      </c>
      <c r="J19" s="23">
        <v>1986</v>
      </c>
      <c r="K19" s="17">
        <v>2099</v>
      </c>
      <c r="L19" s="23">
        <v>2555</v>
      </c>
      <c r="M19" s="17">
        <v>2879</v>
      </c>
      <c r="N19" s="23">
        <v>2804</v>
      </c>
      <c r="O19" s="17">
        <v>2759</v>
      </c>
      <c r="P19" s="23">
        <v>3178</v>
      </c>
      <c r="Q19" s="17">
        <v>3663</v>
      </c>
      <c r="R19" s="23">
        <v>2988</v>
      </c>
      <c r="S19" s="17">
        <v>2418</v>
      </c>
      <c r="T19" s="23">
        <v>1722</v>
      </c>
      <c r="U19" s="23">
        <v>1021</v>
      </c>
      <c r="V19" s="23">
        <v>354</v>
      </c>
      <c r="W19" s="23">
        <v>64</v>
      </c>
      <c r="X19" s="29">
        <v>11</v>
      </c>
      <c r="Y19" s="5"/>
    </row>
    <row r="20" spans="1:25" ht="14.25" customHeight="1" thickBot="1">
      <c r="A20" s="35"/>
      <c r="B20" s="14" t="s">
        <v>21</v>
      </c>
      <c r="C20" s="20">
        <v>42327</v>
      </c>
      <c r="D20" s="26">
        <v>1147</v>
      </c>
      <c r="E20" s="20">
        <v>1297</v>
      </c>
      <c r="F20" s="26">
        <v>1479</v>
      </c>
      <c r="G20" s="20">
        <v>1763</v>
      </c>
      <c r="H20" s="26">
        <v>1878</v>
      </c>
      <c r="I20" s="20">
        <v>1725</v>
      </c>
      <c r="J20" s="26">
        <v>1783</v>
      </c>
      <c r="K20" s="20">
        <v>1848</v>
      </c>
      <c r="L20" s="26">
        <v>2470</v>
      </c>
      <c r="M20" s="20">
        <v>2615</v>
      </c>
      <c r="N20" s="26">
        <v>2697</v>
      </c>
      <c r="O20" s="20">
        <v>2680</v>
      </c>
      <c r="P20" s="26">
        <v>2978</v>
      </c>
      <c r="Q20" s="20">
        <v>3694</v>
      </c>
      <c r="R20" s="26">
        <v>3245</v>
      </c>
      <c r="S20" s="20">
        <v>3050</v>
      </c>
      <c r="T20" s="26">
        <v>2557</v>
      </c>
      <c r="U20" s="26">
        <v>1940</v>
      </c>
      <c r="V20" s="26">
        <v>1100</v>
      </c>
      <c r="W20" s="26">
        <v>317</v>
      </c>
      <c r="X20" s="32">
        <v>64</v>
      </c>
      <c r="Y20" s="5"/>
    </row>
    <row r="21" spans="1:25" ht="12">
      <c r="A21" s="33" t="s">
        <v>28</v>
      </c>
      <c r="B21" s="10" t="s">
        <v>19</v>
      </c>
      <c r="C21" s="16">
        <v>167480</v>
      </c>
      <c r="D21" s="22">
        <f>D22+D23</f>
        <v>6782</v>
      </c>
      <c r="E21" s="22">
        <f aca="true" t="shared" si="6" ref="E21:W21">E22+E23</f>
        <v>7371</v>
      </c>
      <c r="F21" s="22">
        <f t="shared" si="6"/>
        <v>7740</v>
      </c>
      <c r="G21" s="22">
        <f t="shared" si="6"/>
        <v>8232</v>
      </c>
      <c r="H21" s="22">
        <f t="shared" si="6"/>
        <v>8581</v>
      </c>
      <c r="I21" s="22">
        <f t="shared" si="6"/>
        <v>9045</v>
      </c>
      <c r="J21" s="22">
        <f t="shared" si="6"/>
        <v>10434</v>
      </c>
      <c r="K21" s="22">
        <f t="shared" si="6"/>
        <v>10988</v>
      </c>
      <c r="L21" s="22">
        <f t="shared" si="6"/>
        <v>12570</v>
      </c>
      <c r="M21" s="22">
        <f t="shared" si="6"/>
        <v>13543</v>
      </c>
      <c r="N21" s="22">
        <f t="shared" si="6"/>
        <v>11103</v>
      </c>
      <c r="O21" s="22">
        <f t="shared" si="6"/>
        <v>10076</v>
      </c>
      <c r="P21" s="22">
        <f t="shared" si="6"/>
        <v>10526</v>
      </c>
      <c r="Q21" s="22">
        <f t="shared" si="6"/>
        <v>12029</v>
      </c>
      <c r="R21" s="22">
        <f t="shared" si="6"/>
        <v>9881</v>
      </c>
      <c r="S21" s="22">
        <f t="shared" si="6"/>
        <v>7953</v>
      </c>
      <c r="T21" s="22">
        <f t="shared" si="6"/>
        <v>5206</v>
      </c>
      <c r="U21" s="22">
        <f t="shared" si="6"/>
        <v>3281</v>
      </c>
      <c r="V21" s="22">
        <f t="shared" si="6"/>
        <v>1651</v>
      </c>
      <c r="W21" s="22">
        <f t="shared" si="6"/>
        <v>438</v>
      </c>
      <c r="X21" s="28">
        <f>X22+X23</f>
        <v>49</v>
      </c>
      <c r="Y21" s="5"/>
    </row>
    <row r="22" spans="1:25" ht="13.5" customHeight="1">
      <c r="A22" s="34"/>
      <c r="B22" s="11" t="s">
        <v>20</v>
      </c>
      <c r="C22" s="17">
        <v>85068</v>
      </c>
      <c r="D22" s="23">
        <v>3577</v>
      </c>
      <c r="E22" s="17">
        <v>3775</v>
      </c>
      <c r="F22" s="23">
        <v>4064</v>
      </c>
      <c r="G22" s="17">
        <v>4238</v>
      </c>
      <c r="H22" s="23">
        <v>4680</v>
      </c>
      <c r="I22" s="17">
        <v>4900</v>
      </c>
      <c r="J22" s="23">
        <v>5621</v>
      </c>
      <c r="K22" s="17">
        <v>5815</v>
      </c>
      <c r="L22" s="23">
        <v>6676</v>
      </c>
      <c r="M22" s="17">
        <v>7171</v>
      </c>
      <c r="N22" s="23">
        <v>5665</v>
      </c>
      <c r="O22" s="17">
        <v>5158</v>
      </c>
      <c r="P22" s="23">
        <v>5296</v>
      </c>
      <c r="Q22" s="17">
        <v>6103</v>
      </c>
      <c r="R22" s="23">
        <v>4791</v>
      </c>
      <c r="S22" s="17">
        <v>3626</v>
      </c>
      <c r="T22" s="23">
        <v>2269</v>
      </c>
      <c r="U22" s="23">
        <v>1128</v>
      </c>
      <c r="V22" s="23">
        <v>437</v>
      </c>
      <c r="W22" s="23">
        <v>73</v>
      </c>
      <c r="X22" s="29">
        <v>5</v>
      </c>
      <c r="Y22" s="5"/>
    </row>
    <row r="23" spans="1:25" ht="14.25" customHeight="1" thickBot="1">
      <c r="A23" s="35"/>
      <c r="B23" s="12" t="s">
        <v>21</v>
      </c>
      <c r="C23" s="18">
        <v>82412</v>
      </c>
      <c r="D23" s="24">
        <v>3205</v>
      </c>
      <c r="E23" s="18">
        <v>3596</v>
      </c>
      <c r="F23" s="24">
        <v>3676</v>
      </c>
      <c r="G23" s="18">
        <v>3994</v>
      </c>
      <c r="H23" s="24">
        <v>3901</v>
      </c>
      <c r="I23" s="18">
        <v>4145</v>
      </c>
      <c r="J23" s="24">
        <v>4813</v>
      </c>
      <c r="K23" s="18">
        <v>5173</v>
      </c>
      <c r="L23" s="24">
        <v>5894</v>
      </c>
      <c r="M23" s="18">
        <v>6372</v>
      </c>
      <c r="N23" s="24">
        <v>5438</v>
      </c>
      <c r="O23" s="18">
        <v>4918</v>
      </c>
      <c r="P23" s="24">
        <v>5230</v>
      </c>
      <c r="Q23" s="18">
        <v>5926</v>
      </c>
      <c r="R23" s="24">
        <v>5090</v>
      </c>
      <c r="S23" s="18">
        <v>4327</v>
      </c>
      <c r="T23" s="24">
        <v>2937</v>
      </c>
      <c r="U23" s="24">
        <v>2153</v>
      </c>
      <c r="V23" s="24">
        <v>1214</v>
      </c>
      <c r="W23" s="24">
        <v>365</v>
      </c>
      <c r="X23" s="30">
        <v>44</v>
      </c>
      <c r="Y23" s="5"/>
    </row>
    <row r="24" spans="1:25" ht="12">
      <c r="A24" s="33" t="s">
        <v>29</v>
      </c>
      <c r="B24" s="13" t="s">
        <v>19</v>
      </c>
      <c r="C24" s="19">
        <f>C25+C26</f>
        <v>80793</v>
      </c>
      <c r="D24" s="25">
        <f aca="true" t="shared" si="7" ref="D24:V24">D25+D26</f>
        <v>3350</v>
      </c>
      <c r="E24" s="25">
        <f t="shared" si="7"/>
        <v>3703</v>
      </c>
      <c r="F24" s="25">
        <f t="shared" si="7"/>
        <v>3880</v>
      </c>
      <c r="G24" s="25">
        <f t="shared" si="7"/>
        <v>3987</v>
      </c>
      <c r="H24" s="25">
        <f t="shared" si="7"/>
        <v>3925</v>
      </c>
      <c r="I24" s="25">
        <f t="shared" si="7"/>
        <v>3965</v>
      </c>
      <c r="J24" s="25">
        <f t="shared" si="7"/>
        <v>4814</v>
      </c>
      <c r="K24" s="25">
        <f t="shared" si="7"/>
        <v>5271</v>
      </c>
      <c r="L24" s="25">
        <f t="shared" si="7"/>
        <v>5987</v>
      </c>
      <c r="M24" s="25">
        <f t="shared" si="7"/>
        <v>5948</v>
      </c>
      <c r="N24" s="25">
        <f t="shared" si="7"/>
        <v>4877</v>
      </c>
      <c r="O24" s="25">
        <f t="shared" si="7"/>
        <v>4739</v>
      </c>
      <c r="P24" s="25">
        <f t="shared" si="7"/>
        <v>5636</v>
      </c>
      <c r="Q24" s="25">
        <f t="shared" si="7"/>
        <v>6384</v>
      </c>
      <c r="R24" s="25">
        <f t="shared" si="7"/>
        <v>4972</v>
      </c>
      <c r="S24" s="25">
        <f t="shared" si="7"/>
        <v>3506</v>
      </c>
      <c r="T24" s="25">
        <f t="shared" si="7"/>
        <v>2718</v>
      </c>
      <c r="U24" s="25">
        <f t="shared" si="7"/>
        <v>1892</v>
      </c>
      <c r="V24" s="25">
        <f t="shared" si="7"/>
        <v>968</v>
      </c>
      <c r="W24" s="25">
        <f>W25+W26</f>
        <v>238</v>
      </c>
      <c r="X24" s="31">
        <f>X25+X26</f>
        <v>33</v>
      </c>
      <c r="Y24" s="5"/>
    </row>
    <row r="25" spans="1:25" ht="13.5" customHeight="1">
      <c r="A25" s="34"/>
      <c r="B25" s="11" t="s">
        <v>20</v>
      </c>
      <c r="C25" s="17">
        <v>40812</v>
      </c>
      <c r="D25" s="23">
        <v>1711</v>
      </c>
      <c r="E25" s="17">
        <v>1880</v>
      </c>
      <c r="F25" s="23">
        <v>1977</v>
      </c>
      <c r="G25" s="17">
        <v>2099</v>
      </c>
      <c r="H25" s="23">
        <v>2059</v>
      </c>
      <c r="I25" s="17">
        <v>2181</v>
      </c>
      <c r="J25" s="23">
        <v>2544</v>
      </c>
      <c r="K25" s="17">
        <v>2806</v>
      </c>
      <c r="L25" s="23">
        <v>3154</v>
      </c>
      <c r="M25" s="17">
        <v>3128</v>
      </c>
      <c r="N25" s="23">
        <v>2531</v>
      </c>
      <c r="O25" s="17">
        <v>2419</v>
      </c>
      <c r="P25" s="23">
        <v>2856</v>
      </c>
      <c r="Q25" s="17">
        <v>3191</v>
      </c>
      <c r="R25" s="23">
        <v>2491</v>
      </c>
      <c r="S25" s="17">
        <v>1681</v>
      </c>
      <c r="T25" s="23">
        <v>1202</v>
      </c>
      <c r="U25" s="23">
        <v>615</v>
      </c>
      <c r="V25" s="23">
        <v>239</v>
      </c>
      <c r="W25" s="23">
        <v>43</v>
      </c>
      <c r="X25" s="29">
        <v>5</v>
      </c>
      <c r="Y25" s="5"/>
    </row>
    <row r="26" spans="1:25" ht="14.25" customHeight="1" thickBot="1">
      <c r="A26" s="35"/>
      <c r="B26" s="14" t="s">
        <v>21</v>
      </c>
      <c r="C26" s="20">
        <v>39981</v>
      </c>
      <c r="D26" s="26">
        <v>1639</v>
      </c>
      <c r="E26" s="20">
        <v>1823</v>
      </c>
      <c r="F26" s="26">
        <v>1903</v>
      </c>
      <c r="G26" s="20">
        <v>1888</v>
      </c>
      <c r="H26" s="26">
        <v>1866</v>
      </c>
      <c r="I26" s="20">
        <v>1784</v>
      </c>
      <c r="J26" s="26">
        <v>2270</v>
      </c>
      <c r="K26" s="20">
        <v>2465</v>
      </c>
      <c r="L26" s="26">
        <v>2833</v>
      </c>
      <c r="M26" s="20">
        <v>2820</v>
      </c>
      <c r="N26" s="26">
        <v>2346</v>
      </c>
      <c r="O26" s="20">
        <v>2320</v>
      </c>
      <c r="P26" s="26">
        <v>2780</v>
      </c>
      <c r="Q26" s="20">
        <v>3193</v>
      </c>
      <c r="R26" s="26">
        <v>2481</v>
      </c>
      <c r="S26" s="20">
        <v>1825</v>
      </c>
      <c r="T26" s="26">
        <v>1516</v>
      </c>
      <c r="U26" s="26">
        <v>1277</v>
      </c>
      <c r="V26" s="26">
        <v>729</v>
      </c>
      <c r="W26" s="26">
        <v>195</v>
      </c>
      <c r="X26" s="32">
        <v>28</v>
      </c>
      <c r="Y26" s="5"/>
    </row>
    <row r="27" spans="1:25" ht="12">
      <c r="A27" s="33" t="s">
        <v>30</v>
      </c>
      <c r="B27" s="10" t="s">
        <v>19</v>
      </c>
      <c r="C27" s="16">
        <f>C28+C29</f>
        <v>71449</v>
      </c>
      <c r="D27" s="22">
        <f>D28+D29</f>
        <v>2591</v>
      </c>
      <c r="E27" s="16">
        <f>E28+E29</f>
        <v>2951</v>
      </c>
      <c r="F27" s="16">
        <f aca="true" t="shared" si="8" ref="F27:W27">F28+F29</f>
        <v>3143</v>
      </c>
      <c r="G27" s="16">
        <f t="shared" si="8"/>
        <v>3466</v>
      </c>
      <c r="H27" s="16">
        <f t="shared" si="8"/>
        <v>3289</v>
      </c>
      <c r="I27" s="16">
        <f t="shared" si="8"/>
        <v>3088</v>
      </c>
      <c r="J27" s="16">
        <f t="shared" si="8"/>
        <v>4014</v>
      </c>
      <c r="K27" s="16">
        <f t="shared" si="8"/>
        <v>4515</v>
      </c>
      <c r="L27" s="16">
        <f t="shared" si="8"/>
        <v>5021</v>
      </c>
      <c r="M27" s="16">
        <f t="shared" si="8"/>
        <v>4994</v>
      </c>
      <c r="N27" s="16">
        <f t="shared" si="8"/>
        <v>4189</v>
      </c>
      <c r="O27" s="16">
        <f t="shared" si="8"/>
        <v>4494</v>
      </c>
      <c r="P27" s="16">
        <f t="shared" si="8"/>
        <v>5320</v>
      </c>
      <c r="Q27" s="16">
        <f t="shared" si="8"/>
        <v>6140</v>
      </c>
      <c r="R27" s="16">
        <f t="shared" si="8"/>
        <v>4399</v>
      </c>
      <c r="S27" s="16">
        <f t="shared" si="8"/>
        <v>3306</v>
      </c>
      <c r="T27" s="16">
        <f t="shared" si="8"/>
        <v>2870</v>
      </c>
      <c r="U27" s="16">
        <f t="shared" si="8"/>
        <v>2212</v>
      </c>
      <c r="V27" s="16">
        <f t="shared" si="8"/>
        <v>1113</v>
      </c>
      <c r="W27" s="16">
        <f t="shared" si="8"/>
        <v>294</v>
      </c>
      <c r="X27" s="28">
        <f>X28+X29</f>
        <v>40</v>
      </c>
      <c r="Y27" s="5"/>
    </row>
    <row r="28" spans="1:25" ht="13.5" customHeight="1">
      <c r="A28" s="34"/>
      <c r="B28" s="11" t="s">
        <v>20</v>
      </c>
      <c r="C28" s="17">
        <v>35544</v>
      </c>
      <c r="D28" s="23">
        <v>1357</v>
      </c>
      <c r="E28" s="17">
        <v>1440</v>
      </c>
      <c r="F28" s="23">
        <v>1636</v>
      </c>
      <c r="G28" s="17">
        <v>1790</v>
      </c>
      <c r="H28" s="23">
        <v>1684</v>
      </c>
      <c r="I28" s="17">
        <v>1665</v>
      </c>
      <c r="J28" s="23">
        <v>2146</v>
      </c>
      <c r="K28" s="17">
        <v>2373</v>
      </c>
      <c r="L28" s="23">
        <v>2633</v>
      </c>
      <c r="M28" s="17">
        <v>2638</v>
      </c>
      <c r="N28" s="23">
        <v>2122</v>
      </c>
      <c r="O28" s="17">
        <v>2240</v>
      </c>
      <c r="P28" s="23">
        <v>2711</v>
      </c>
      <c r="Q28" s="17">
        <v>3079</v>
      </c>
      <c r="R28" s="23">
        <v>2214</v>
      </c>
      <c r="S28" s="17">
        <v>1534</v>
      </c>
      <c r="T28" s="23">
        <v>1187</v>
      </c>
      <c r="U28" s="23">
        <v>760</v>
      </c>
      <c r="V28" s="23">
        <v>287</v>
      </c>
      <c r="W28" s="23">
        <v>43</v>
      </c>
      <c r="X28" s="29">
        <v>5</v>
      </c>
      <c r="Y28" s="5"/>
    </row>
    <row r="29" spans="1:25" ht="14.25" customHeight="1" thickBot="1">
      <c r="A29" s="35"/>
      <c r="B29" s="12" t="s">
        <v>21</v>
      </c>
      <c r="C29" s="18">
        <v>35905</v>
      </c>
      <c r="D29" s="24">
        <v>1234</v>
      </c>
      <c r="E29" s="18">
        <v>1511</v>
      </c>
      <c r="F29" s="24">
        <v>1507</v>
      </c>
      <c r="G29" s="18">
        <v>1676</v>
      </c>
      <c r="H29" s="24">
        <v>1605</v>
      </c>
      <c r="I29" s="18">
        <v>1423</v>
      </c>
      <c r="J29" s="24">
        <v>1868</v>
      </c>
      <c r="K29" s="18">
        <v>2142</v>
      </c>
      <c r="L29" s="24">
        <v>2388</v>
      </c>
      <c r="M29" s="18">
        <v>2356</v>
      </c>
      <c r="N29" s="24">
        <v>2067</v>
      </c>
      <c r="O29" s="18">
        <v>2254</v>
      </c>
      <c r="P29" s="24">
        <v>2609</v>
      </c>
      <c r="Q29" s="18">
        <v>3061</v>
      </c>
      <c r="R29" s="24">
        <v>2185</v>
      </c>
      <c r="S29" s="18">
        <v>1772</v>
      </c>
      <c r="T29" s="24">
        <v>1683</v>
      </c>
      <c r="U29" s="24">
        <v>1452</v>
      </c>
      <c r="V29" s="24">
        <v>826</v>
      </c>
      <c r="W29" s="24">
        <v>251</v>
      </c>
      <c r="X29" s="30">
        <v>35</v>
      </c>
      <c r="Y29" s="5"/>
    </row>
    <row r="30" spans="1:25" ht="12">
      <c r="A30" s="33" t="s">
        <v>31</v>
      </c>
      <c r="B30" s="13" t="s">
        <v>19</v>
      </c>
      <c r="C30" s="19">
        <f>C31+C32</f>
        <v>32532</v>
      </c>
      <c r="D30" s="25">
        <f aca="true" t="shared" si="9" ref="D30:V30">D31+D32</f>
        <v>1012</v>
      </c>
      <c r="E30" s="25">
        <f t="shared" si="9"/>
        <v>1168</v>
      </c>
      <c r="F30" s="25">
        <f t="shared" si="9"/>
        <v>1423</v>
      </c>
      <c r="G30" s="25">
        <f t="shared" si="9"/>
        <v>1596</v>
      </c>
      <c r="H30" s="25">
        <f t="shared" si="9"/>
        <v>1460</v>
      </c>
      <c r="I30" s="25">
        <f t="shared" si="9"/>
        <v>1387</v>
      </c>
      <c r="J30" s="25">
        <f t="shared" si="9"/>
        <v>1586</v>
      </c>
      <c r="K30" s="25">
        <f t="shared" si="9"/>
        <v>1813</v>
      </c>
      <c r="L30" s="25">
        <f t="shared" si="9"/>
        <v>2207</v>
      </c>
      <c r="M30" s="25">
        <f t="shared" si="9"/>
        <v>2292</v>
      </c>
      <c r="N30" s="25">
        <f t="shared" si="9"/>
        <v>1955</v>
      </c>
      <c r="O30" s="25">
        <f t="shared" si="9"/>
        <v>2136</v>
      </c>
      <c r="P30" s="25">
        <f t="shared" si="9"/>
        <v>2361</v>
      </c>
      <c r="Q30" s="25">
        <f t="shared" si="9"/>
        <v>2981</v>
      </c>
      <c r="R30" s="25">
        <f t="shared" si="9"/>
        <v>2326</v>
      </c>
      <c r="S30" s="25">
        <f t="shared" si="9"/>
        <v>1814</v>
      </c>
      <c r="T30" s="25">
        <f t="shared" si="9"/>
        <v>1399</v>
      </c>
      <c r="U30" s="25">
        <f t="shared" si="9"/>
        <v>974</v>
      </c>
      <c r="V30" s="25">
        <f t="shared" si="9"/>
        <v>489</v>
      </c>
      <c r="W30" s="25">
        <f>W31+W32</f>
        <v>130</v>
      </c>
      <c r="X30" s="31">
        <f>X31+X32</f>
        <v>23</v>
      </c>
      <c r="Y30" s="5"/>
    </row>
    <row r="31" spans="1:25" ht="13.5" customHeight="1">
      <c r="A31" s="34"/>
      <c r="B31" s="11" t="s">
        <v>20</v>
      </c>
      <c r="C31" s="17">
        <v>16081</v>
      </c>
      <c r="D31" s="23">
        <v>512</v>
      </c>
      <c r="E31" s="17">
        <v>615</v>
      </c>
      <c r="F31" s="23">
        <v>771</v>
      </c>
      <c r="G31" s="17">
        <v>814</v>
      </c>
      <c r="H31" s="23">
        <v>725</v>
      </c>
      <c r="I31" s="17">
        <v>735</v>
      </c>
      <c r="J31" s="23">
        <v>842</v>
      </c>
      <c r="K31" s="17">
        <v>968</v>
      </c>
      <c r="L31" s="23">
        <v>1139</v>
      </c>
      <c r="M31" s="17">
        <v>1165</v>
      </c>
      <c r="N31" s="23">
        <v>993</v>
      </c>
      <c r="O31" s="17">
        <v>1086</v>
      </c>
      <c r="P31" s="23">
        <v>1184</v>
      </c>
      <c r="Q31" s="17">
        <v>1490</v>
      </c>
      <c r="R31" s="23">
        <v>1147</v>
      </c>
      <c r="S31" s="17">
        <v>846</v>
      </c>
      <c r="T31" s="23">
        <v>560</v>
      </c>
      <c r="U31" s="23">
        <v>333</v>
      </c>
      <c r="V31" s="23">
        <v>130</v>
      </c>
      <c r="W31" s="23">
        <v>23</v>
      </c>
      <c r="X31" s="29">
        <v>3</v>
      </c>
      <c r="Y31" s="5"/>
    </row>
    <row r="32" spans="1:25" ht="14.25" customHeight="1" thickBot="1">
      <c r="A32" s="35"/>
      <c r="B32" s="14" t="s">
        <v>21</v>
      </c>
      <c r="C32" s="20">
        <v>16451</v>
      </c>
      <c r="D32" s="26">
        <v>500</v>
      </c>
      <c r="E32" s="20">
        <v>553</v>
      </c>
      <c r="F32" s="26">
        <v>652</v>
      </c>
      <c r="G32" s="20">
        <v>782</v>
      </c>
      <c r="H32" s="26">
        <v>735</v>
      </c>
      <c r="I32" s="20">
        <v>652</v>
      </c>
      <c r="J32" s="26">
        <v>744</v>
      </c>
      <c r="K32" s="20">
        <v>845</v>
      </c>
      <c r="L32" s="26">
        <v>1068</v>
      </c>
      <c r="M32" s="20">
        <v>1127</v>
      </c>
      <c r="N32" s="26">
        <v>962</v>
      </c>
      <c r="O32" s="20">
        <v>1050</v>
      </c>
      <c r="P32" s="26">
        <v>1177</v>
      </c>
      <c r="Q32" s="20">
        <v>1491</v>
      </c>
      <c r="R32" s="26">
        <v>1179</v>
      </c>
      <c r="S32" s="20">
        <v>968</v>
      </c>
      <c r="T32" s="26">
        <v>839</v>
      </c>
      <c r="U32" s="26">
        <v>641</v>
      </c>
      <c r="V32" s="26">
        <v>359</v>
      </c>
      <c r="W32" s="26">
        <v>107</v>
      </c>
      <c r="X32" s="32">
        <v>20</v>
      </c>
      <c r="Y32" s="5"/>
    </row>
    <row r="33" spans="1:25" ht="12">
      <c r="A33" s="33" t="s">
        <v>32</v>
      </c>
      <c r="B33" s="10" t="s">
        <v>19</v>
      </c>
      <c r="C33" s="16">
        <f>C34+C35</f>
        <v>117653</v>
      </c>
      <c r="D33" s="22">
        <f>D34+D35</f>
        <v>4800</v>
      </c>
      <c r="E33" s="22">
        <f aca="true" t="shared" si="10" ref="E33:W33">E34+E35</f>
        <v>5143</v>
      </c>
      <c r="F33" s="22">
        <f t="shared" si="10"/>
        <v>5389</v>
      </c>
      <c r="G33" s="22">
        <f t="shared" si="10"/>
        <v>5864</v>
      </c>
      <c r="H33" s="22">
        <f t="shared" si="10"/>
        <v>5430</v>
      </c>
      <c r="I33" s="22">
        <f t="shared" si="10"/>
        <v>5802</v>
      </c>
      <c r="J33" s="22">
        <f t="shared" si="10"/>
        <v>6568</v>
      </c>
      <c r="K33" s="22">
        <f t="shared" si="10"/>
        <v>7637</v>
      </c>
      <c r="L33" s="22">
        <f t="shared" si="10"/>
        <v>8782</v>
      </c>
      <c r="M33" s="22">
        <f t="shared" si="10"/>
        <v>9023</v>
      </c>
      <c r="N33" s="22">
        <f t="shared" si="10"/>
        <v>7363</v>
      </c>
      <c r="O33" s="22">
        <f t="shared" si="10"/>
        <v>7060</v>
      </c>
      <c r="P33" s="22">
        <f t="shared" si="10"/>
        <v>7862</v>
      </c>
      <c r="Q33" s="22">
        <f t="shared" si="10"/>
        <v>9409</v>
      </c>
      <c r="R33" s="22">
        <f t="shared" si="10"/>
        <v>7358</v>
      </c>
      <c r="S33" s="22">
        <f t="shared" si="10"/>
        <v>5755</v>
      </c>
      <c r="T33" s="22">
        <f t="shared" si="10"/>
        <v>4046</v>
      </c>
      <c r="U33" s="22">
        <f t="shared" si="10"/>
        <v>2669</v>
      </c>
      <c r="V33" s="22">
        <f t="shared" si="10"/>
        <v>1287</v>
      </c>
      <c r="W33" s="22">
        <f t="shared" si="10"/>
        <v>349</v>
      </c>
      <c r="X33" s="28">
        <f>X34+X35</f>
        <v>57</v>
      </c>
      <c r="Y33" s="5"/>
    </row>
    <row r="34" spans="1:25" ht="13.5" customHeight="1">
      <c r="A34" s="34"/>
      <c r="B34" s="11" t="s">
        <v>20</v>
      </c>
      <c r="C34" s="17">
        <v>58666</v>
      </c>
      <c r="D34" s="23">
        <v>2508</v>
      </c>
      <c r="E34" s="17">
        <v>2669</v>
      </c>
      <c r="F34" s="23">
        <v>2728</v>
      </c>
      <c r="G34" s="17">
        <v>3018</v>
      </c>
      <c r="H34" s="23">
        <v>2778</v>
      </c>
      <c r="I34" s="17">
        <v>3034</v>
      </c>
      <c r="J34" s="23">
        <v>3504</v>
      </c>
      <c r="K34" s="17">
        <v>3991</v>
      </c>
      <c r="L34" s="23">
        <v>4569</v>
      </c>
      <c r="M34" s="17">
        <v>4639</v>
      </c>
      <c r="N34" s="23">
        <v>3804</v>
      </c>
      <c r="O34" s="17">
        <v>3547</v>
      </c>
      <c r="P34" s="23">
        <v>3932</v>
      </c>
      <c r="Q34" s="17">
        <v>4662</v>
      </c>
      <c r="R34" s="23">
        <v>3545</v>
      </c>
      <c r="S34" s="17">
        <v>2705</v>
      </c>
      <c r="T34" s="23">
        <v>1678</v>
      </c>
      <c r="U34" s="23">
        <v>957</v>
      </c>
      <c r="V34" s="23">
        <v>335</v>
      </c>
      <c r="W34" s="23">
        <v>57</v>
      </c>
      <c r="X34" s="29">
        <v>6</v>
      </c>
      <c r="Y34" s="5"/>
    </row>
    <row r="35" spans="1:25" ht="14.25" customHeight="1" thickBot="1">
      <c r="A35" s="35"/>
      <c r="B35" s="12" t="s">
        <v>21</v>
      </c>
      <c r="C35" s="18">
        <v>58987</v>
      </c>
      <c r="D35" s="24">
        <v>2292</v>
      </c>
      <c r="E35" s="18">
        <v>2474</v>
      </c>
      <c r="F35" s="24">
        <v>2661</v>
      </c>
      <c r="G35" s="18">
        <v>2846</v>
      </c>
      <c r="H35" s="24">
        <v>2652</v>
      </c>
      <c r="I35" s="18">
        <v>2768</v>
      </c>
      <c r="J35" s="24">
        <v>3064</v>
      </c>
      <c r="K35" s="18">
        <v>3646</v>
      </c>
      <c r="L35" s="24">
        <v>4213</v>
      </c>
      <c r="M35" s="18">
        <v>4384</v>
      </c>
      <c r="N35" s="24">
        <v>3559</v>
      </c>
      <c r="O35" s="18">
        <v>3513</v>
      </c>
      <c r="P35" s="24">
        <v>3930</v>
      </c>
      <c r="Q35" s="18">
        <v>4747</v>
      </c>
      <c r="R35" s="24">
        <v>3813</v>
      </c>
      <c r="S35" s="18">
        <v>3050</v>
      </c>
      <c r="T35" s="24">
        <v>2368</v>
      </c>
      <c r="U35" s="24">
        <v>1712</v>
      </c>
      <c r="V35" s="24">
        <v>952</v>
      </c>
      <c r="W35" s="24">
        <v>292</v>
      </c>
      <c r="X35" s="30">
        <v>51</v>
      </c>
      <c r="Y35" s="5"/>
    </row>
    <row r="36" spans="1:25" ht="12">
      <c r="A36" s="33" t="s">
        <v>33</v>
      </c>
      <c r="B36" s="13" t="s">
        <v>19</v>
      </c>
      <c r="C36" s="19">
        <f>C37+C38</f>
        <v>44233</v>
      </c>
      <c r="D36" s="25">
        <f aca="true" t="shared" si="11" ref="D36:V36">D37+D38</f>
        <v>1967</v>
      </c>
      <c r="E36" s="25">
        <f t="shared" si="11"/>
        <v>2117</v>
      </c>
      <c r="F36" s="25">
        <f t="shared" si="11"/>
        <v>2222</v>
      </c>
      <c r="G36" s="25">
        <f t="shared" si="11"/>
        <v>2247</v>
      </c>
      <c r="H36" s="25">
        <f t="shared" si="11"/>
        <v>2007</v>
      </c>
      <c r="I36" s="25">
        <f t="shared" si="11"/>
        <v>2201</v>
      </c>
      <c r="J36" s="25">
        <f t="shared" si="11"/>
        <v>2525</v>
      </c>
      <c r="K36" s="25">
        <f t="shared" si="11"/>
        <v>3060</v>
      </c>
      <c r="L36" s="25">
        <f t="shared" si="11"/>
        <v>3395</v>
      </c>
      <c r="M36" s="25">
        <f t="shared" si="11"/>
        <v>3230</v>
      </c>
      <c r="N36" s="25">
        <f t="shared" si="11"/>
        <v>2610</v>
      </c>
      <c r="O36" s="25">
        <f t="shared" si="11"/>
        <v>2543</v>
      </c>
      <c r="P36" s="25">
        <f t="shared" si="11"/>
        <v>2698</v>
      </c>
      <c r="Q36" s="25">
        <f t="shared" si="11"/>
        <v>3276</v>
      </c>
      <c r="R36" s="25">
        <f t="shared" si="11"/>
        <v>2639</v>
      </c>
      <c r="S36" s="25">
        <f t="shared" si="11"/>
        <v>2023</v>
      </c>
      <c r="T36" s="25">
        <f t="shared" si="11"/>
        <v>1582</v>
      </c>
      <c r="U36" s="25">
        <f t="shared" si="11"/>
        <v>1149</v>
      </c>
      <c r="V36" s="25">
        <f t="shared" si="11"/>
        <v>577</v>
      </c>
      <c r="W36" s="25">
        <f>W37+W38</f>
        <v>146</v>
      </c>
      <c r="X36" s="31">
        <f>X37+X38</f>
        <v>19</v>
      </c>
      <c r="Y36" s="5"/>
    </row>
    <row r="37" spans="1:25" ht="13.5" customHeight="1">
      <c r="A37" s="34"/>
      <c r="B37" s="11" t="s">
        <v>20</v>
      </c>
      <c r="C37" s="17">
        <v>22245</v>
      </c>
      <c r="D37" s="23">
        <v>1011</v>
      </c>
      <c r="E37" s="17">
        <v>1107</v>
      </c>
      <c r="F37" s="23">
        <v>1129</v>
      </c>
      <c r="G37" s="17">
        <v>1183</v>
      </c>
      <c r="H37" s="23">
        <v>1108</v>
      </c>
      <c r="I37" s="17">
        <v>1212</v>
      </c>
      <c r="J37" s="23">
        <v>1343</v>
      </c>
      <c r="K37" s="17">
        <v>1601</v>
      </c>
      <c r="L37" s="23">
        <v>1775</v>
      </c>
      <c r="M37" s="17">
        <v>1689</v>
      </c>
      <c r="N37" s="23">
        <v>1343</v>
      </c>
      <c r="O37" s="17">
        <v>1323</v>
      </c>
      <c r="P37" s="23">
        <v>1348</v>
      </c>
      <c r="Q37" s="17">
        <v>1626</v>
      </c>
      <c r="R37" s="23">
        <v>1288</v>
      </c>
      <c r="S37" s="17">
        <v>943</v>
      </c>
      <c r="T37" s="23">
        <v>670</v>
      </c>
      <c r="U37" s="23">
        <v>376</v>
      </c>
      <c r="V37" s="23">
        <v>147</v>
      </c>
      <c r="W37" s="23">
        <v>22</v>
      </c>
      <c r="X37" s="29">
        <v>1</v>
      </c>
      <c r="Y37" s="5"/>
    </row>
    <row r="38" spans="1:25" ht="14.25" customHeight="1" thickBot="1">
      <c r="A38" s="35"/>
      <c r="B38" s="14" t="s">
        <v>21</v>
      </c>
      <c r="C38" s="20">
        <v>21988</v>
      </c>
      <c r="D38" s="26">
        <v>956</v>
      </c>
      <c r="E38" s="20">
        <v>1010</v>
      </c>
      <c r="F38" s="26">
        <v>1093</v>
      </c>
      <c r="G38" s="20">
        <v>1064</v>
      </c>
      <c r="H38" s="26">
        <v>899</v>
      </c>
      <c r="I38" s="20">
        <v>989</v>
      </c>
      <c r="J38" s="26">
        <v>1182</v>
      </c>
      <c r="K38" s="20">
        <v>1459</v>
      </c>
      <c r="L38" s="26">
        <v>1620</v>
      </c>
      <c r="M38" s="20">
        <v>1541</v>
      </c>
      <c r="N38" s="26">
        <v>1267</v>
      </c>
      <c r="O38" s="20">
        <v>1220</v>
      </c>
      <c r="P38" s="26">
        <v>1350</v>
      </c>
      <c r="Q38" s="20">
        <v>1650</v>
      </c>
      <c r="R38" s="26">
        <v>1351</v>
      </c>
      <c r="S38" s="20">
        <v>1080</v>
      </c>
      <c r="T38" s="26">
        <v>912</v>
      </c>
      <c r="U38" s="26">
        <v>773</v>
      </c>
      <c r="V38" s="26">
        <v>430</v>
      </c>
      <c r="W38" s="26">
        <v>124</v>
      </c>
      <c r="X38" s="32">
        <v>18</v>
      </c>
      <c r="Y38" s="5"/>
    </row>
    <row r="39" spans="1:25" ht="12">
      <c r="A39" s="33" t="s">
        <v>34</v>
      </c>
      <c r="B39" s="10" t="s">
        <v>19</v>
      </c>
      <c r="C39" s="16">
        <f>C40+C41</f>
        <v>26654</v>
      </c>
      <c r="D39" s="22">
        <f>D40+D41</f>
        <v>711</v>
      </c>
      <c r="E39" s="22">
        <f aca="true" t="shared" si="12" ref="E39:W39">E40+E41</f>
        <v>893</v>
      </c>
      <c r="F39" s="22">
        <f t="shared" si="12"/>
        <v>1047</v>
      </c>
      <c r="G39" s="22">
        <f t="shared" si="12"/>
        <v>1115</v>
      </c>
      <c r="H39" s="22">
        <f t="shared" si="12"/>
        <v>1031</v>
      </c>
      <c r="I39" s="22">
        <f t="shared" si="12"/>
        <v>1034</v>
      </c>
      <c r="J39" s="22">
        <f t="shared" si="12"/>
        <v>1179</v>
      </c>
      <c r="K39" s="22">
        <f t="shared" si="12"/>
        <v>1437</v>
      </c>
      <c r="L39" s="22">
        <f t="shared" si="12"/>
        <v>1610</v>
      </c>
      <c r="M39" s="22">
        <f t="shared" si="12"/>
        <v>1715</v>
      </c>
      <c r="N39" s="22">
        <f t="shared" si="12"/>
        <v>1539</v>
      </c>
      <c r="O39" s="22">
        <f t="shared" si="12"/>
        <v>1868</v>
      </c>
      <c r="P39" s="22">
        <f t="shared" si="12"/>
        <v>2114</v>
      </c>
      <c r="Q39" s="22">
        <f t="shared" si="12"/>
        <v>2550</v>
      </c>
      <c r="R39" s="22">
        <f t="shared" si="12"/>
        <v>1980</v>
      </c>
      <c r="S39" s="22">
        <f t="shared" si="12"/>
        <v>1546</v>
      </c>
      <c r="T39" s="22">
        <f t="shared" si="12"/>
        <v>1373</v>
      </c>
      <c r="U39" s="22">
        <f t="shared" si="12"/>
        <v>1077</v>
      </c>
      <c r="V39" s="22">
        <f t="shared" si="12"/>
        <v>660</v>
      </c>
      <c r="W39" s="22">
        <f t="shared" si="12"/>
        <v>157</v>
      </c>
      <c r="X39" s="28">
        <f>X40+X41</f>
        <v>18</v>
      </c>
      <c r="Y39" s="5"/>
    </row>
    <row r="40" spans="1:25" ht="13.5" customHeight="1">
      <c r="A40" s="34"/>
      <c r="B40" s="11" t="s">
        <v>20</v>
      </c>
      <c r="C40" s="17">
        <v>13285</v>
      </c>
      <c r="D40" s="23">
        <v>368</v>
      </c>
      <c r="E40" s="17">
        <v>452</v>
      </c>
      <c r="F40" s="23">
        <v>548</v>
      </c>
      <c r="G40" s="17">
        <v>583</v>
      </c>
      <c r="H40" s="23">
        <v>552</v>
      </c>
      <c r="I40" s="17">
        <v>540</v>
      </c>
      <c r="J40" s="23">
        <v>625</v>
      </c>
      <c r="K40" s="17">
        <v>770</v>
      </c>
      <c r="L40" s="23">
        <v>891</v>
      </c>
      <c r="M40" s="17">
        <v>904</v>
      </c>
      <c r="N40" s="23">
        <v>781</v>
      </c>
      <c r="O40" s="17">
        <v>971</v>
      </c>
      <c r="P40" s="23">
        <v>1107</v>
      </c>
      <c r="Q40" s="17">
        <v>1334</v>
      </c>
      <c r="R40" s="23">
        <v>967</v>
      </c>
      <c r="S40" s="17">
        <v>742</v>
      </c>
      <c r="T40" s="23">
        <v>557</v>
      </c>
      <c r="U40" s="23">
        <v>382</v>
      </c>
      <c r="V40" s="23">
        <v>173</v>
      </c>
      <c r="W40" s="23">
        <v>34</v>
      </c>
      <c r="X40" s="29">
        <v>4</v>
      </c>
      <c r="Y40" s="5"/>
    </row>
    <row r="41" spans="1:25" ht="14.25" customHeight="1" thickBot="1">
      <c r="A41" s="35"/>
      <c r="B41" s="12" t="s">
        <v>21</v>
      </c>
      <c r="C41" s="18">
        <v>13369</v>
      </c>
      <c r="D41" s="24">
        <v>343</v>
      </c>
      <c r="E41" s="18">
        <v>441</v>
      </c>
      <c r="F41" s="24">
        <v>499</v>
      </c>
      <c r="G41" s="18">
        <v>532</v>
      </c>
      <c r="H41" s="24">
        <v>479</v>
      </c>
      <c r="I41" s="18">
        <v>494</v>
      </c>
      <c r="J41" s="24">
        <v>554</v>
      </c>
      <c r="K41" s="18">
        <v>667</v>
      </c>
      <c r="L41" s="24">
        <v>719</v>
      </c>
      <c r="M41" s="18">
        <v>811</v>
      </c>
      <c r="N41" s="24">
        <v>758</v>
      </c>
      <c r="O41" s="18">
        <v>897</v>
      </c>
      <c r="P41" s="24">
        <v>1007</v>
      </c>
      <c r="Q41" s="18">
        <v>1216</v>
      </c>
      <c r="R41" s="24">
        <v>1013</v>
      </c>
      <c r="S41" s="18">
        <v>804</v>
      </c>
      <c r="T41" s="24">
        <v>816</v>
      </c>
      <c r="U41" s="24">
        <v>695</v>
      </c>
      <c r="V41" s="24">
        <v>487</v>
      </c>
      <c r="W41" s="24">
        <v>123</v>
      </c>
      <c r="X41" s="30">
        <v>14</v>
      </c>
      <c r="Y41" s="5"/>
    </row>
    <row r="42" spans="1:25" ht="12">
      <c r="A42" s="33" t="s">
        <v>35</v>
      </c>
      <c r="B42" s="13" t="s">
        <v>19</v>
      </c>
      <c r="C42" s="19">
        <f>C43+C44</f>
        <v>60141</v>
      </c>
      <c r="D42" s="25">
        <f aca="true" t="shared" si="13" ref="D42:V42">D43+D44</f>
        <v>2298</v>
      </c>
      <c r="E42" s="25">
        <f t="shared" si="13"/>
        <v>2694</v>
      </c>
      <c r="F42" s="25">
        <f t="shared" si="13"/>
        <v>2789</v>
      </c>
      <c r="G42" s="25">
        <f t="shared" si="13"/>
        <v>3248</v>
      </c>
      <c r="H42" s="25">
        <f t="shared" si="13"/>
        <v>3593</v>
      </c>
      <c r="I42" s="25">
        <f t="shared" si="13"/>
        <v>3130</v>
      </c>
      <c r="J42" s="25">
        <f t="shared" si="13"/>
        <v>3500</v>
      </c>
      <c r="K42" s="25">
        <f t="shared" si="13"/>
        <v>3643</v>
      </c>
      <c r="L42" s="25">
        <f t="shared" si="13"/>
        <v>4190</v>
      </c>
      <c r="M42" s="25">
        <f t="shared" si="13"/>
        <v>4554</v>
      </c>
      <c r="N42" s="25">
        <f t="shared" si="13"/>
        <v>3937</v>
      </c>
      <c r="O42" s="25">
        <f t="shared" si="13"/>
        <v>3971</v>
      </c>
      <c r="P42" s="25">
        <f t="shared" si="13"/>
        <v>3997</v>
      </c>
      <c r="Q42" s="25">
        <f t="shared" si="13"/>
        <v>4247</v>
      </c>
      <c r="R42" s="25">
        <f t="shared" si="13"/>
        <v>3404</v>
      </c>
      <c r="S42" s="25">
        <f t="shared" si="13"/>
        <v>2719</v>
      </c>
      <c r="T42" s="25">
        <f t="shared" si="13"/>
        <v>1990</v>
      </c>
      <c r="U42" s="25">
        <f t="shared" si="13"/>
        <v>1409</v>
      </c>
      <c r="V42" s="25">
        <f t="shared" si="13"/>
        <v>647</v>
      </c>
      <c r="W42" s="25">
        <f>W43+W44</f>
        <v>165</v>
      </c>
      <c r="X42" s="31">
        <f>X43+X44</f>
        <v>16</v>
      </c>
      <c r="Y42" s="5"/>
    </row>
    <row r="43" spans="1:25" ht="13.5" customHeight="1">
      <c r="A43" s="34"/>
      <c r="B43" s="11" t="s">
        <v>20</v>
      </c>
      <c r="C43" s="17">
        <v>29818</v>
      </c>
      <c r="D43" s="23">
        <v>1210</v>
      </c>
      <c r="E43" s="17">
        <v>1395</v>
      </c>
      <c r="F43" s="23">
        <v>1447</v>
      </c>
      <c r="G43" s="17">
        <v>1629</v>
      </c>
      <c r="H43" s="23">
        <v>1817</v>
      </c>
      <c r="I43" s="17">
        <v>1626</v>
      </c>
      <c r="J43" s="23">
        <v>1740</v>
      </c>
      <c r="K43" s="17">
        <v>1865</v>
      </c>
      <c r="L43" s="23">
        <v>2123</v>
      </c>
      <c r="M43" s="17">
        <v>2333</v>
      </c>
      <c r="N43" s="23">
        <v>1923</v>
      </c>
      <c r="O43" s="17">
        <v>2006</v>
      </c>
      <c r="P43" s="23">
        <v>2066</v>
      </c>
      <c r="Q43" s="17">
        <v>2150</v>
      </c>
      <c r="R43" s="23">
        <v>1654</v>
      </c>
      <c r="S43" s="17">
        <v>1308</v>
      </c>
      <c r="T43" s="23">
        <v>823</v>
      </c>
      <c r="U43" s="23">
        <v>511</v>
      </c>
      <c r="V43" s="23">
        <v>160</v>
      </c>
      <c r="W43" s="23">
        <v>30</v>
      </c>
      <c r="X43" s="29">
        <v>2</v>
      </c>
      <c r="Y43" s="5"/>
    </row>
    <row r="44" spans="1:25" ht="14.25" customHeight="1" thickBot="1">
      <c r="A44" s="35"/>
      <c r="B44" s="14" t="s">
        <v>21</v>
      </c>
      <c r="C44" s="20">
        <v>30323</v>
      </c>
      <c r="D44" s="26">
        <v>1088</v>
      </c>
      <c r="E44" s="20">
        <v>1299</v>
      </c>
      <c r="F44" s="26">
        <v>1342</v>
      </c>
      <c r="G44" s="20">
        <v>1619</v>
      </c>
      <c r="H44" s="26">
        <v>1776</v>
      </c>
      <c r="I44" s="20">
        <v>1504</v>
      </c>
      <c r="J44" s="26">
        <v>1760</v>
      </c>
      <c r="K44" s="20">
        <v>1778</v>
      </c>
      <c r="L44" s="26">
        <v>2067</v>
      </c>
      <c r="M44" s="20">
        <v>2221</v>
      </c>
      <c r="N44" s="26">
        <v>2014</v>
      </c>
      <c r="O44" s="20">
        <v>1965</v>
      </c>
      <c r="P44" s="26">
        <v>1931</v>
      </c>
      <c r="Q44" s="20">
        <v>2097</v>
      </c>
      <c r="R44" s="26">
        <v>1750</v>
      </c>
      <c r="S44" s="20">
        <v>1411</v>
      </c>
      <c r="T44" s="26">
        <v>1167</v>
      </c>
      <c r="U44" s="26">
        <v>898</v>
      </c>
      <c r="V44" s="26">
        <v>487</v>
      </c>
      <c r="W44" s="26">
        <v>135</v>
      </c>
      <c r="X44" s="32">
        <v>14</v>
      </c>
      <c r="Y44" s="5"/>
    </row>
    <row r="45" spans="1:25" ht="12">
      <c r="A45" s="33" t="s">
        <v>39</v>
      </c>
      <c r="B45" s="10" t="s">
        <v>19</v>
      </c>
      <c r="C45" s="16">
        <f>C46+C47</f>
        <v>31232</v>
      </c>
      <c r="D45" s="22">
        <f>D46+D47</f>
        <v>1265</v>
      </c>
      <c r="E45" s="22">
        <f aca="true" t="shared" si="14" ref="E45:W45">E46+E47</f>
        <v>1389</v>
      </c>
      <c r="F45" s="22">
        <f t="shared" si="14"/>
        <v>1629</v>
      </c>
      <c r="G45" s="22">
        <f t="shared" si="14"/>
        <v>1823</v>
      </c>
      <c r="H45" s="22">
        <f t="shared" si="14"/>
        <v>1686</v>
      </c>
      <c r="I45" s="22">
        <f t="shared" si="14"/>
        <v>1578</v>
      </c>
      <c r="J45" s="22">
        <f t="shared" si="14"/>
        <v>1847</v>
      </c>
      <c r="K45" s="22">
        <f t="shared" si="14"/>
        <v>1966</v>
      </c>
      <c r="L45" s="22">
        <f t="shared" si="14"/>
        <v>2247</v>
      </c>
      <c r="M45" s="22">
        <f t="shared" si="14"/>
        <v>2564</v>
      </c>
      <c r="N45" s="22">
        <f t="shared" si="14"/>
        <v>2075</v>
      </c>
      <c r="O45" s="22">
        <f t="shared" si="14"/>
        <v>1983</v>
      </c>
      <c r="P45" s="22">
        <f t="shared" si="14"/>
        <v>2144</v>
      </c>
      <c r="Q45" s="22">
        <f t="shared" si="14"/>
        <v>2191</v>
      </c>
      <c r="R45" s="22">
        <f t="shared" si="14"/>
        <v>1645</v>
      </c>
      <c r="S45" s="22">
        <f t="shared" si="14"/>
        <v>1276</v>
      </c>
      <c r="T45" s="22">
        <f t="shared" si="14"/>
        <v>895</v>
      </c>
      <c r="U45" s="22">
        <f t="shared" si="14"/>
        <v>649</v>
      </c>
      <c r="V45" s="22">
        <f t="shared" si="14"/>
        <v>289</v>
      </c>
      <c r="W45" s="22">
        <f t="shared" si="14"/>
        <v>84</v>
      </c>
      <c r="X45" s="28">
        <f>X46+X47</f>
        <v>7</v>
      </c>
      <c r="Y45" s="5"/>
    </row>
    <row r="46" spans="1:25" ht="13.5" customHeight="1">
      <c r="A46" s="34"/>
      <c r="B46" s="11" t="s">
        <v>20</v>
      </c>
      <c r="C46" s="17">
        <v>15974</v>
      </c>
      <c r="D46" s="23">
        <v>638</v>
      </c>
      <c r="E46" s="17">
        <v>728</v>
      </c>
      <c r="F46" s="23">
        <v>873</v>
      </c>
      <c r="G46" s="17">
        <v>943</v>
      </c>
      <c r="H46" s="23">
        <v>964</v>
      </c>
      <c r="I46" s="17">
        <v>864</v>
      </c>
      <c r="J46" s="23">
        <v>967</v>
      </c>
      <c r="K46" s="17">
        <v>1049</v>
      </c>
      <c r="L46" s="23">
        <v>1161</v>
      </c>
      <c r="M46" s="17">
        <v>1338</v>
      </c>
      <c r="N46" s="23">
        <v>1052</v>
      </c>
      <c r="O46" s="17">
        <v>1015</v>
      </c>
      <c r="P46" s="23">
        <v>1084</v>
      </c>
      <c r="Q46" s="17">
        <v>1120</v>
      </c>
      <c r="R46" s="23">
        <v>815</v>
      </c>
      <c r="S46" s="17">
        <v>629</v>
      </c>
      <c r="T46" s="23">
        <v>400</v>
      </c>
      <c r="U46" s="23">
        <v>243</v>
      </c>
      <c r="V46" s="23">
        <v>82</v>
      </c>
      <c r="W46" s="23">
        <v>9</v>
      </c>
      <c r="X46" s="29">
        <v>0</v>
      </c>
      <c r="Y46" s="5"/>
    </row>
    <row r="47" spans="1:25" ht="14.25" customHeight="1" thickBot="1">
      <c r="A47" s="35"/>
      <c r="B47" s="12" t="s">
        <v>21</v>
      </c>
      <c r="C47" s="18">
        <v>15258</v>
      </c>
      <c r="D47" s="24">
        <v>627</v>
      </c>
      <c r="E47" s="18">
        <v>661</v>
      </c>
      <c r="F47" s="24">
        <v>756</v>
      </c>
      <c r="G47" s="18">
        <v>880</v>
      </c>
      <c r="H47" s="24">
        <v>722</v>
      </c>
      <c r="I47" s="18">
        <v>714</v>
      </c>
      <c r="J47" s="24">
        <v>880</v>
      </c>
      <c r="K47" s="18">
        <v>917</v>
      </c>
      <c r="L47" s="24">
        <v>1086</v>
      </c>
      <c r="M47" s="18">
        <v>1226</v>
      </c>
      <c r="N47" s="24">
        <v>1023</v>
      </c>
      <c r="O47" s="18">
        <v>968</v>
      </c>
      <c r="P47" s="24">
        <v>1060</v>
      </c>
      <c r="Q47" s="18">
        <v>1071</v>
      </c>
      <c r="R47" s="24">
        <v>830</v>
      </c>
      <c r="S47" s="18">
        <v>647</v>
      </c>
      <c r="T47" s="24">
        <v>495</v>
      </c>
      <c r="U47" s="24">
        <v>406</v>
      </c>
      <c r="V47" s="24">
        <v>207</v>
      </c>
      <c r="W47" s="24">
        <v>75</v>
      </c>
      <c r="X47" s="30">
        <v>7</v>
      </c>
      <c r="Y47" s="5"/>
    </row>
    <row r="48" spans="1:25" ht="12">
      <c r="A48" s="33" t="s">
        <v>40</v>
      </c>
      <c r="B48" s="13" t="s">
        <v>19</v>
      </c>
      <c r="C48" s="19">
        <f>C49+C50</f>
        <v>23174</v>
      </c>
      <c r="D48" s="25">
        <f aca="true" t="shared" si="15" ref="D48:V48">D49+D50</f>
        <v>740</v>
      </c>
      <c r="E48" s="25">
        <f t="shared" si="15"/>
        <v>960</v>
      </c>
      <c r="F48" s="25">
        <f t="shared" si="15"/>
        <v>1020</v>
      </c>
      <c r="G48" s="25">
        <f t="shared" si="15"/>
        <v>1051</v>
      </c>
      <c r="H48" s="25">
        <f t="shared" si="15"/>
        <v>1017</v>
      </c>
      <c r="I48" s="25">
        <f t="shared" si="15"/>
        <v>956</v>
      </c>
      <c r="J48" s="25">
        <f t="shared" si="15"/>
        <v>1178</v>
      </c>
      <c r="K48" s="25">
        <f t="shared" si="15"/>
        <v>1390</v>
      </c>
      <c r="L48" s="25">
        <f t="shared" si="15"/>
        <v>1572</v>
      </c>
      <c r="M48" s="25">
        <f t="shared" si="15"/>
        <v>1523</v>
      </c>
      <c r="N48" s="25">
        <f t="shared" si="15"/>
        <v>1420</v>
      </c>
      <c r="O48" s="25">
        <f t="shared" si="15"/>
        <v>1598</v>
      </c>
      <c r="P48" s="25">
        <f t="shared" si="15"/>
        <v>1942</v>
      </c>
      <c r="Q48" s="25">
        <f t="shared" si="15"/>
        <v>2206</v>
      </c>
      <c r="R48" s="25">
        <f t="shared" si="15"/>
        <v>1592</v>
      </c>
      <c r="S48" s="25">
        <f t="shared" si="15"/>
        <v>1085</v>
      </c>
      <c r="T48" s="25">
        <f t="shared" si="15"/>
        <v>880</v>
      </c>
      <c r="U48" s="25">
        <f t="shared" si="15"/>
        <v>601</v>
      </c>
      <c r="V48" s="25">
        <f t="shared" si="15"/>
        <v>336</v>
      </c>
      <c r="W48" s="25">
        <f>W49+W50</f>
        <v>99</v>
      </c>
      <c r="X48" s="31">
        <f>X49+X50</f>
        <v>8</v>
      </c>
      <c r="Y48" s="5"/>
    </row>
    <row r="49" spans="1:25" ht="13.5" customHeight="1">
      <c r="A49" s="34"/>
      <c r="B49" s="11" t="s">
        <v>20</v>
      </c>
      <c r="C49" s="17">
        <v>11600</v>
      </c>
      <c r="D49" s="23">
        <v>383</v>
      </c>
      <c r="E49" s="17">
        <v>482</v>
      </c>
      <c r="F49" s="23">
        <v>523</v>
      </c>
      <c r="G49" s="17">
        <v>557</v>
      </c>
      <c r="H49" s="23">
        <v>532</v>
      </c>
      <c r="I49" s="17">
        <v>505</v>
      </c>
      <c r="J49" s="23">
        <v>596</v>
      </c>
      <c r="K49" s="17">
        <v>729</v>
      </c>
      <c r="L49" s="23">
        <v>838</v>
      </c>
      <c r="M49" s="17">
        <v>772</v>
      </c>
      <c r="N49" s="23">
        <v>727</v>
      </c>
      <c r="O49" s="17">
        <v>797</v>
      </c>
      <c r="P49" s="23">
        <v>983</v>
      </c>
      <c r="Q49" s="17">
        <v>1116</v>
      </c>
      <c r="R49" s="23">
        <v>834</v>
      </c>
      <c r="S49" s="17">
        <v>523</v>
      </c>
      <c r="T49" s="23">
        <v>379</v>
      </c>
      <c r="U49" s="23">
        <v>235</v>
      </c>
      <c r="V49" s="23">
        <v>75</v>
      </c>
      <c r="W49" s="23">
        <v>14</v>
      </c>
      <c r="X49" s="29">
        <v>0</v>
      </c>
      <c r="Y49" s="5"/>
    </row>
    <row r="50" spans="1:25" ht="14.25" customHeight="1" thickBot="1">
      <c r="A50" s="35"/>
      <c r="B50" s="14" t="s">
        <v>21</v>
      </c>
      <c r="C50" s="20">
        <v>11574</v>
      </c>
      <c r="D50" s="26">
        <v>357</v>
      </c>
      <c r="E50" s="20">
        <v>478</v>
      </c>
      <c r="F50" s="26">
        <v>497</v>
      </c>
      <c r="G50" s="20">
        <v>494</v>
      </c>
      <c r="H50" s="26">
        <v>485</v>
      </c>
      <c r="I50" s="20">
        <v>451</v>
      </c>
      <c r="J50" s="26">
        <v>582</v>
      </c>
      <c r="K50" s="20">
        <v>661</v>
      </c>
      <c r="L50" s="26">
        <v>734</v>
      </c>
      <c r="M50" s="20">
        <v>751</v>
      </c>
      <c r="N50" s="26">
        <v>693</v>
      </c>
      <c r="O50" s="20">
        <v>801</v>
      </c>
      <c r="P50" s="26">
        <v>959</v>
      </c>
      <c r="Q50" s="20">
        <v>1090</v>
      </c>
      <c r="R50" s="26">
        <v>758</v>
      </c>
      <c r="S50" s="20">
        <v>562</v>
      </c>
      <c r="T50" s="26">
        <v>501</v>
      </c>
      <c r="U50" s="26">
        <v>366</v>
      </c>
      <c r="V50" s="26">
        <v>261</v>
      </c>
      <c r="W50" s="26">
        <v>85</v>
      </c>
      <c r="X50" s="32">
        <v>8</v>
      </c>
      <c r="Y50" s="5"/>
    </row>
    <row r="51" spans="1:25" ht="12">
      <c r="A51" s="33" t="s">
        <v>41</v>
      </c>
      <c r="B51" s="10" t="s">
        <v>19</v>
      </c>
      <c r="C51" s="16">
        <f>C52+C53</f>
        <v>13060</v>
      </c>
      <c r="D51" s="22">
        <f>D52+D53</f>
        <v>272</v>
      </c>
      <c r="E51" s="22">
        <f aca="true" t="shared" si="16" ref="E51:W51">E52+E53</f>
        <v>369</v>
      </c>
      <c r="F51" s="22">
        <f t="shared" si="16"/>
        <v>465</v>
      </c>
      <c r="G51" s="22">
        <f t="shared" si="16"/>
        <v>528</v>
      </c>
      <c r="H51" s="22">
        <f t="shared" si="16"/>
        <v>537</v>
      </c>
      <c r="I51" s="22">
        <f t="shared" si="16"/>
        <v>377</v>
      </c>
      <c r="J51" s="22">
        <f t="shared" si="16"/>
        <v>477</v>
      </c>
      <c r="K51" s="22">
        <f t="shared" si="16"/>
        <v>630</v>
      </c>
      <c r="L51" s="22">
        <f t="shared" si="16"/>
        <v>733</v>
      </c>
      <c r="M51" s="22">
        <f t="shared" si="16"/>
        <v>747</v>
      </c>
      <c r="N51" s="22">
        <f t="shared" si="16"/>
        <v>686</v>
      </c>
      <c r="O51" s="22">
        <f t="shared" si="16"/>
        <v>926</v>
      </c>
      <c r="P51" s="22">
        <f t="shared" si="16"/>
        <v>1189</v>
      </c>
      <c r="Q51" s="22">
        <f t="shared" si="16"/>
        <v>1327</v>
      </c>
      <c r="R51" s="22">
        <f t="shared" si="16"/>
        <v>1029</v>
      </c>
      <c r="S51" s="22">
        <f t="shared" si="16"/>
        <v>791</v>
      </c>
      <c r="T51" s="22">
        <f t="shared" si="16"/>
        <v>775</v>
      </c>
      <c r="U51" s="22">
        <f t="shared" si="16"/>
        <v>703</v>
      </c>
      <c r="V51" s="22">
        <f t="shared" si="16"/>
        <v>373</v>
      </c>
      <c r="W51" s="22">
        <f t="shared" si="16"/>
        <v>110</v>
      </c>
      <c r="X51" s="28">
        <f>X52+X53</f>
        <v>16</v>
      </c>
      <c r="Y51" s="5"/>
    </row>
    <row r="52" spans="1:25" ht="13.5" customHeight="1">
      <c r="A52" s="34"/>
      <c r="B52" s="11" t="s">
        <v>20</v>
      </c>
      <c r="C52" s="17">
        <v>6493</v>
      </c>
      <c r="D52" s="23">
        <v>136</v>
      </c>
      <c r="E52" s="17">
        <v>190</v>
      </c>
      <c r="F52" s="23">
        <v>258</v>
      </c>
      <c r="G52" s="17">
        <v>258</v>
      </c>
      <c r="H52" s="23">
        <v>308</v>
      </c>
      <c r="I52" s="17">
        <v>213</v>
      </c>
      <c r="J52" s="23">
        <v>264</v>
      </c>
      <c r="K52" s="17">
        <v>328</v>
      </c>
      <c r="L52" s="23">
        <v>398</v>
      </c>
      <c r="M52" s="17">
        <v>398</v>
      </c>
      <c r="N52" s="23">
        <v>356</v>
      </c>
      <c r="O52" s="17">
        <v>460</v>
      </c>
      <c r="P52" s="23">
        <v>634</v>
      </c>
      <c r="Q52" s="17">
        <v>662</v>
      </c>
      <c r="R52" s="23">
        <v>548</v>
      </c>
      <c r="S52" s="17">
        <v>377</v>
      </c>
      <c r="T52" s="23">
        <v>325</v>
      </c>
      <c r="U52" s="23">
        <v>252</v>
      </c>
      <c r="V52" s="23">
        <v>103</v>
      </c>
      <c r="W52" s="23">
        <v>20</v>
      </c>
      <c r="X52" s="29">
        <v>5</v>
      </c>
      <c r="Y52" s="5"/>
    </row>
    <row r="53" spans="1:25" ht="14.25" customHeight="1" thickBot="1">
      <c r="A53" s="35"/>
      <c r="B53" s="12" t="s">
        <v>21</v>
      </c>
      <c r="C53" s="18">
        <v>6567</v>
      </c>
      <c r="D53" s="24">
        <v>136</v>
      </c>
      <c r="E53" s="18">
        <v>179</v>
      </c>
      <c r="F53" s="24">
        <v>207</v>
      </c>
      <c r="G53" s="18">
        <v>270</v>
      </c>
      <c r="H53" s="24">
        <v>229</v>
      </c>
      <c r="I53" s="18">
        <v>164</v>
      </c>
      <c r="J53" s="24">
        <v>213</v>
      </c>
      <c r="K53" s="18">
        <v>302</v>
      </c>
      <c r="L53" s="24">
        <v>335</v>
      </c>
      <c r="M53" s="18">
        <v>349</v>
      </c>
      <c r="N53" s="24">
        <v>330</v>
      </c>
      <c r="O53" s="18">
        <v>466</v>
      </c>
      <c r="P53" s="24">
        <v>555</v>
      </c>
      <c r="Q53" s="18">
        <v>665</v>
      </c>
      <c r="R53" s="24">
        <v>481</v>
      </c>
      <c r="S53" s="18">
        <v>414</v>
      </c>
      <c r="T53" s="24">
        <v>450</v>
      </c>
      <c r="U53" s="24">
        <v>451</v>
      </c>
      <c r="V53" s="24">
        <v>270</v>
      </c>
      <c r="W53" s="24">
        <v>90</v>
      </c>
      <c r="X53" s="30">
        <v>11</v>
      </c>
      <c r="Y53" s="5"/>
    </row>
    <row r="54" spans="1:25" ht="12">
      <c r="A54" s="33" t="s">
        <v>42</v>
      </c>
      <c r="B54" s="13" t="s">
        <v>19</v>
      </c>
      <c r="C54" s="19">
        <f>C55+C56</f>
        <v>11816</v>
      </c>
      <c r="D54" s="25">
        <f aca="true" t="shared" si="17" ref="D54:V54">D55+D56</f>
        <v>367</v>
      </c>
      <c r="E54" s="25">
        <f t="shared" si="17"/>
        <v>451</v>
      </c>
      <c r="F54" s="25">
        <f t="shared" si="17"/>
        <v>510</v>
      </c>
      <c r="G54" s="25">
        <f t="shared" si="17"/>
        <v>558</v>
      </c>
      <c r="H54" s="25">
        <f t="shared" si="17"/>
        <v>595</v>
      </c>
      <c r="I54" s="25">
        <f t="shared" si="17"/>
        <v>576</v>
      </c>
      <c r="J54" s="25">
        <f t="shared" si="17"/>
        <v>659</v>
      </c>
      <c r="K54" s="25">
        <f t="shared" si="17"/>
        <v>643</v>
      </c>
      <c r="L54" s="25">
        <f t="shared" si="17"/>
        <v>741</v>
      </c>
      <c r="M54" s="25">
        <f t="shared" si="17"/>
        <v>811</v>
      </c>
      <c r="N54" s="25">
        <f t="shared" si="17"/>
        <v>765</v>
      </c>
      <c r="O54" s="25">
        <f t="shared" si="17"/>
        <v>870</v>
      </c>
      <c r="P54" s="25">
        <f t="shared" si="17"/>
        <v>940</v>
      </c>
      <c r="Q54" s="25">
        <f t="shared" si="17"/>
        <v>1055</v>
      </c>
      <c r="R54" s="25">
        <f t="shared" si="17"/>
        <v>694</v>
      </c>
      <c r="S54" s="25">
        <f t="shared" si="17"/>
        <v>512</v>
      </c>
      <c r="T54" s="25">
        <f t="shared" si="17"/>
        <v>449</v>
      </c>
      <c r="U54" s="25">
        <f t="shared" si="17"/>
        <v>370</v>
      </c>
      <c r="V54" s="25">
        <f t="shared" si="17"/>
        <v>190</v>
      </c>
      <c r="W54" s="25">
        <f>W55+W56</f>
        <v>52</v>
      </c>
      <c r="X54" s="31">
        <f>X55+X56</f>
        <v>8</v>
      </c>
      <c r="Y54" s="5"/>
    </row>
    <row r="55" spans="1:25" ht="13.5" customHeight="1">
      <c r="A55" s="34"/>
      <c r="B55" s="11" t="s">
        <v>20</v>
      </c>
      <c r="C55" s="17">
        <v>6040</v>
      </c>
      <c r="D55" s="23">
        <v>189</v>
      </c>
      <c r="E55" s="17">
        <v>226</v>
      </c>
      <c r="F55" s="23">
        <v>264</v>
      </c>
      <c r="G55" s="17">
        <v>278</v>
      </c>
      <c r="H55" s="23">
        <v>341</v>
      </c>
      <c r="I55" s="17">
        <v>320</v>
      </c>
      <c r="J55" s="23">
        <v>371</v>
      </c>
      <c r="K55" s="17">
        <v>350</v>
      </c>
      <c r="L55" s="23">
        <v>398</v>
      </c>
      <c r="M55" s="17">
        <v>421</v>
      </c>
      <c r="N55" s="23">
        <v>395</v>
      </c>
      <c r="O55" s="17">
        <v>429</v>
      </c>
      <c r="P55" s="23">
        <v>514</v>
      </c>
      <c r="Q55" s="17">
        <v>550</v>
      </c>
      <c r="R55" s="23">
        <v>379</v>
      </c>
      <c r="S55" s="17">
        <v>232</v>
      </c>
      <c r="T55" s="23">
        <v>187</v>
      </c>
      <c r="U55" s="23">
        <v>132</v>
      </c>
      <c r="V55" s="23">
        <v>51</v>
      </c>
      <c r="W55" s="23">
        <v>11</v>
      </c>
      <c r="X55" s="29">
        <v>2</v>
      </c>
      <c r="Y55" s="5"/>
    </row>
    <row r="56" spans="1:25" ht="14.25" customHeight="1" thickBot="1">
      <c r="A56" s="35"/>
      <c r="B56" s="14" t="s">
        <v>21</v>
      </c>
      <c r="C56" s="20">
        <v>5776</v>
      </c>
      <c r="D56" s="26">
        <v>178</v>
      </c>
      <c r="E56" s="20">
        <v>225</v>
      </c>
      <c r="F56" s="26">
        <v>246</v>
      </c>
      <c r="G56" s="20">
        <v>280</v>
      </c>
      <c r="H56" s="26">
        <v>254</v>
      </c>
      <c r="I56" s="20">
        <v>256</v>
      </c>
      <c r="J56" s="26">
        <v>288</v>
      </c>
      <c r="K56" s="20">
        <v>293</v>
      </c>
      <c r="L56" s="26">
        <v>343</v>
      </c>
      <c r="M56" s="20">
        <v>390</v>
      </c>
      <c r="N56" s="26">
        <v>370</v>
      </c>
      <c r="O56" s="20">
        <v>441</v>
      </c>
      <c r="P56" s="26">
        <v>426</v>
      </c>
      <c r="Q56" s="20">
        <v>505</v>
      </c>
      <c r="R56" s="26">
        <v>315</v>
      </c>
      <c r="S56" s="20">
        <v>280</v>
      </c>
      <c r="T56" s="26">
        <v>262</v>
      </c>
      <c r="U56" s="26">
        <v>238</v>
      </c>
      <c r="V56" s="26">
        <v>139</v>
      </c>
      <c r="W56" s="26">
        <v>41</v>
      </c>
      <c r="X56" s="32">
        <v>6</v>
      </c>
      <c r="Y56" s="5"/>
    </row>
    <row r="57" spans="1:25" ht="12">
      <c r="A57" s="33" t="s">
        <v>43</v>
      </c>
      <c r="B57" s="10" t="s">
        <v>19</v>
      </c>
      <c r="C57" s="16">
        <f>C58+C59</f>
        <v>15735</v>
      </c>
      <c r="D57" s="22">
        <f>D58+D59</f>
        <v>607</v>
      </c>
      <c r="E57" s="22">
        <f aca="true" t="shared" si="18" ref="E57:W57">E58+E59</f>
        <v>674</v>
      </c>
      <c r="F57" s="22">
        <f t="shared" si="18"/>
        <v>745</v>
      </c>
      <c r="G57" s="22">
        <f t="shared" si="18"/>
        <v>750</v>
      </c>
      <c r="H57" s="22">
        <f t="shared" si="18"/>
        <v>606</v>
      </c>
      <c r="I57" s="22">
        <f t="shared" si="18"/>
        <v>562</v>
      </c>
      <c r="J57" s="22">
        <f t="shared" si="18"/>
        <v>881</v>
      </c>
      <c r="K57" s="22">
        <f t="shared" si="18"/>
        <v>963</v>
      </c>
      <c r="L57" s="22">
        <f t="shared" si="18"/>
        <v>1042</v>
      </c>
      <c r="M57" s="22">
        <f t="shared" si="18"/>
        <v>1007</v>
      </c>
      <c r="N57" s="22">
        <f t="shared" si="18"/>
        <v>881</v>
      </c>
      <c r="O57" s="22">
        <f t="shared" si="18"/>
        <v>1002</v>
      </c>
      <c r="P57" s="22">
        <f t="shared" si="18"/>
        <v>1185</v>
      </c>
      <c r="Q57" s="22">
        <f t="shared" si="18"/>
        <v>1430</v>
      </c>
      <c r="R57" s="22">
        <f t="shared" si="18"/>
        <v>1076</v>
      </c>
      <c r="S57" s="22">
        <f t="shared" si="18"/>
        <v>781</v>
      </c>
      <c r="T57" s="22">
        <f t="shared" si="18"/>
        <v>695</v>
      </c>
      <c r="U57" s="22">
        <f t="shared" si="18"/>
        <v>516</v>
      </c>
      <c r="V57" s="22">
        <f t="shared" si="18"/>
        <v>249</v>
      </c>
      <c r="W57" s="22">
        <f t="shared" si="18"/>
        <v>70</v>
      </c>
      <c r="X57" s="28">
        <f>X58+X59</f>
        <v>13</v>
      </c>
      <c r="Y57" s="5"/>
    </row>
    <row r="58" spans="1:25" ht="13.5" customHeight="1">
      <c r="A58" s="34"/>
      <c r="B58" s="11" t="s">
        <v>20</v>
      </c>
      <c r="C58" s="17">
        <v>7915</v>
      </c>
      <c r="D58" s="23">
        <v>310</v>
      </c>
      <c r="E58" s="17">
        <v>349</v>
      </c>
      <c r="F58" s="23">
        <v>402</v>
      </c>
      <c r="G58" s="17">
        <v>389</v>
      </c>
      <c r="H58" s="23">
        <v>331</v>
      </c>
      <c r="I58" s="17">
        <v>312</v>
      </c>
      <c r="J58" s="23">
        <v>470</v>
      </c>
      <c r="K58" s="17">
        <v>498</v>
      </c>
      <c r="L58" s="23">
        <v>553</v>
      </c>
      <c r="M58" s="17">
        <v>547</v>
      </c>
      <c r="N58" s="23">
        <v>453</v>
      </c>
      <c r="O58" s="17">
        <v>509</v>
      </c>
      <c r="P58" s="23">
        <v>590</v>
      </c>
      <c r="Q58" s="17">
        <v>725</v>
      </c>
      <c r="R58" s="23">
        <v>545</v>
      </c>
      <c r="S58" s="17">
        <v>380</v>
      </c>
      <c r="T58" s="23">
        <v>284</v>
      </c>
      <c r="U58" s="23">
        <v>192</v>
      </c>
      <c r="V58" s="23">
        <v>66</v>
      </c>
      <c r="W58" s="23">
        <v>8</v>
      </c>
      <c r="X58" s="29">
        <v>2</v>
      </c>
      <c r="Y58" s="5"/>
    </row>
    <row r="59" spans="1:25" ht="14.25" customHeight="1" thickBot="1">
      <c r="A59" s="35"/>
      <c r="B59" s="12" t="s">
        <v>21</v>
      </c>
      <c r="C59" s="18">
        <v>7820</v>
      </c>
      <c r="D59" s="24">
        <v>297</v>
      </c>
      <c r="E59" s="18">
        <v>325</v>
      </c>
      <c r="F59" s="24">
        <v>343</v>
      </c>
      <c r="G59" s="18">
        <v>361</v>
      </c>
      <c r="H59" s="24">
        <v>275</v>
      </c>
      <c r="I59" s="18">
        <v>250</v>
      </c>
      <c r="J59" s="24">
        <v>411</v>
      </c>
      <c r="K59" s="18">
        <v>465</v>
      </c>
      <c r="L59" s="24">
        <v>489</v>
      </c>
      <c r="M59" s="18">
        <v>460</v>
      </c>
      <c r="N59" s="24">
        <v>428</v>
      </c>
      <c r="O59" s="18">
        <v>493</v>
      </c>
      <c r="P59" s="24">
        <v>595</v>
      </c>
      <c r="Q59" s="18">
        <v>705</v>
      </c>
      <c r="R59" s="24">
        <v>531</v>
      </c>
      <c r="S59" s="18">
        <v>401</v>
      </c>
      <c r="T59" s="24">
        <v>411</v>
      </c>
      <c r="U59" s="24">
        <v>324</v>
      </c>
      <c r="V59" s="24">
        <v>183</v>
      </c>
      <c r="W59" s="24">
        <v>62</v>
      </c>
      <c r="X59" s="30">
        <v>11</v>
      </c>
      <c r="Y59" s="5"/>
    </row>
    <row r="60" spans="1:25" ht="12">
      <c r="A60" s="33" t="s">
        <v>44</v>
      </c>
      <c r="B60" s="13" t="s">
        <v>19</v>
      </c>
      <c r="C60" s="19">
        <f>C61+C62</f>
        <v>39526</v>
      </c>
      <c r="D60" s="25">
        <f aca="true" t="shared" si="19" ref="D60:V60">D61+D62</f>
        <v>1488</v>
      </c>
      <c r="E60" s="25">
        <f t="shared" si="19"/>
        <v>1706</v>
      </c>
      <c r="F60" s="25">
        <f t="shared" si="19"/>
        <v>1802</v>
      </c>
      <c r="G60" s="25">
        <f t="shared" si="19"/>
        <v>1829</v>
      </c>
      <c r="H60" s="25">
        <f t="shared" si="19"/>
        <v>1797</v>
      </c>
      <c r="I60" s="25">
        <f t="shared" si="19"/>
        <v>1869</v>
      </c>
      <c r="J60" s="25">
        <f t="shared" si="19"/>
        <v>2156</v>
      </c>
      <c r="K60" s="25">
        <f t="shared" si="19"/>
        <v>2432</v>
      </c>
      <c r="L60" s="25">
        <f t="shared" si="19"/>
        <v>2816</v>
      </c>
      <c r="M60" s="25">
        <f t="shared" si="19"/>
        <v>2909</v>
      </c>
      <c r="N60" s="25">
        <f t="shared" si="19"/>
        <v>2391</v>
      </c>
      <c r="O60" s="25">
        <f t="shared" si="19"/>
        <v>2357</v>
      </c>
      <c r="P60" s="25">
        <f t="shared" si="19"/>
        <v>2752</v>
      </c>
      <c r="Q60" s="25">
        <f t="shared" si="19"/>
        <v>3154</v>
      </c>
      <c r="R60" s="25">
        <f t="shared" si="19"/>
        <v>2862</v>
      </c>
      <c r="S60" s="25">
        <f t="shared" si="19"/>
        <v>2235</v>
      </c>
      <c r="T60" s="25">
        <f t="shared" si="19"/>
        <v>1471</v>
      </c>
      <c r="U60" s="25">
        <f t="shared" si="19"/>
        <v>920</v>
      </c>
      <c r="V60" s="25">
        <f t="shared" si="19"/>
        <v>468</v>
      </c>
      <c r="W60" s="25">
        <f>W61+W62</f>
        <v>96</v>
      </c>
      <c r="X60" s="31">
        <f>X61+X62</f>
        <v>16</v>
      </c>
      <c r="Y60" s="5"/>
    </row>
    <row r="61" spans="1:25" ht="13.5" customHeight="1">
      <c r="A61" s="34"/>
      <c r="B61" s="11" t="s">
        <v>20</v>
      </c>
      <c r="C61" s="17">
        <v>19650</v>
      </c>
      <c r="D61" s="23">
        <v>757</v>
      </c>
      <c r="E61" s="17">
        <v>910</v>
      </c>
      <c r="F61" s="23">
        <v>933</v>
      </c>
      <c r="G61" s="17">
        <v>916</v>
      </c>
      <c r="H61" s="23">
        <v>939</v>
      </c>
      <c r="I61" s="17">
        <v>995</v>
      </c>
      <c r="J61" s="23">
        <v>1110</v>
      </c>
      <c r="K61" s="17">
        <v>1241</v>
      </c>
      <c r="L61" s="23">
        <v>1478</v>
      </c>
      <c r="M61" s="17">
        <v>1512</v>
      </c>
      <c r="N61" s="23">
        <v>1219</v>
      </c>
      <c r="O61" s="17">
        <v>1182</v>
      </c>
      <c r="P61" s="23">
        <v>1367</v>
      </c>
      <c r="Q61" s="17">
        <v>1539</v>
      </c>
      <c r="R61" s="23">
        <v>1363</v>
      </c>
      <c r="S61" s="17">
        <v>1075</v>
      </c>
      <c r="T61" s="23">
        <v>654</v>
      </c>
      <c r="U61" s="23">
        <v>320</v>
      </c>
      <c r="V61" s="23">
        <v>117</v>
      </c>
      <c r="W61" s="23">
        <v>22</v>
      </c>
      <c r="X61" s="29">
        <v>1</v>
      </c>
      <c r="Y61" s="5"/>
    </row>
    <row r="62" spans="1:25" ht="14.25" customHeight="1" thickBot="1">
      <c r="A62" s="35"/>
      <c r="B62" s="14" t="s">
        <v>21</v>
      </c>
      <c r="C62" s="20">
        <v>19876</v>
      </c>
      <c r="D62" s="26">
        <v>731</v>
      </c>
      <c r="E62" s="20">
        <v>796</v>
      </c>
      <c r="F62" s="26">
        <v>869</v>
      </c>
      <c r="G62" s="20">
        <v>913</v>
      </c>
      <c r="H62" s="26">
        <v>858</v>
      </c>
      <c r="I62" s="20">
        <v>874</v>
      </c>
      <c r="J62" s="26">
        <v>1046</v>
      </c>
      <c r="K62" s="20">
        <v>1191</v>
      </c>
      <c r="L62" s="26">
        <v>1338</v>
      </c>
      <c r="M62" s="20">
        <v>1397</v>
      </c>
      <c r="N62" s="26">
        <v>1172</v>
      </c>
      <c r="O62" s="20">
        <v>1175</v>
      </c>
      <c r="P62" s="26">
        <v>1385</v>
      </c>
      <c r="Q62" s="20">
        <v>1615</v>
      </c>
      <c r="R62" s="26">
        <v>1499</v>
      </c>
      <c r="S62" s="20">
        <v>1160</v>
      </c>
      <c r="T62" s="26">
        <v>817</v>
      </c>
      <c r="U62" s="26">
        <v>600</v>
      </c>
      <c r="V62" s="26">
        <v>351</v>
      </c>
      <c r="W62" s="26">
        <v>74</v>
      </c>
      <c r="X62" s="32">
        <v>15</v>
      </c>
      <c r="Y62" s="5"/>
    </row>
    <row r="63" spans="1:25" ht="12">
      <c r="A63" s="33" t="s">
        <v>45</v>
      </c>
      <c r="B63" s="10" t="s">
        <v>19</v>
      </c>
      <c r="C63" s="16">
        <f>C64+C65</f>
        <v>25633</v>
      </c>
      <c r="D63" s="22">
        <f>D64+D65</f>
        <v>906</v>
      </c>
      <c r="E63" s="22">
        <f aca="true" t="shared" si="20" ref="E63:W63">E64+E65</f>
        <v>998</v>
      </c>
      <c r="F63" s="22">
        <f t="shared" si="20"/>
        <v>1076</v>
      </c>
      <c r="G63" s="22">
        <f t="shared" si="20"/>
        <v>1034</v>
      </c>
      <c r="H63" s="22">
        <f t="shared" si="20"/>
        <v>1086</v>
      </c>
      <c r="I63" s="22">
        <f t="shared" si="20"/>
        <v>1229</v>
      </c>
      <c r="J63" s="22">
        <f t="shared" si="20"/>
        <v>1559</v>
      </c>
      <c r="K63" s="22">
        <f t="shared" si="20"/>
        <v>1661</v>
      </c>
      <c r="L63" s="22">
        <f t="shared" si="20"/>
        <v>1715</v>
      </c>
      <c r="M63" s="22">
        <f t="shared" si="20"/>
        <v>1623</v>
      </c>
      <c r="N63" s="22">
        <f t="shared" si="20"/>
        <v>1412</v>
      </c>
      <c r="O63" s="22">
        <f t="shared" si="20"/>
        <v>1477</v>
      </c>
      <c r="P63" s="22">
        <f t="shared" si="20"/>
        <v>2097</v>
      </c>
      <c r="Q63" s="22">
        <f t="shared" si="20"/>
        <v>2566</v>
      </c>
      <c r="R63" s="22">
        <f t="shared" si="20"/>
        <v>1939</v>
      </c>
      <c r="S63" s="22">
        <f t="shared" si="20"/>
        <v>1438</v>
      </c>
      <c r="T63" s="22">
        <f t="shared" si="20"/>
        <v>886</v>
      </c>
      <c r="U63" s="22">
        <f t="shared" si="20"/>
        <v>561</v>
      </c>
      <c r="V63" s="22">
        <f t="shared" si="20"/>
        <v>288</v>
      </c>
      <c r="W63" s="22">
        <f t="shared" si="20"/>
        <v>73</v>
      </c>
      <c r="X63" s="28">
        <f>X64+X65</f>
        <v>9</v>
      </c>
      <c r="Y63" s="5"/>
    </row>
    <row r="64" spans="1:25" ht="13.5" customHeight="1">
      <c r="A64" s="34"/>
      <c r="B64" s="11" t="s">
        <v>20</v>
      </c>
      <c r="C64" s="17">
        <v>12828</v>
      </c>
      <c r="D64" s="23">
        <v>465</v>
      </c>
      <c r="E64" s="17">
        <v>543</v>
      </c>
      <c r="F64" s="23">
        <v>557</v>
      </c>
      <c r="G64" s="17">
        <v>519</v>
      </c>
      <c r="H64" s="23">
        <v>567</v>
      </c>
      <c r="I64" s="17">
        <v>657</v>
      </c>
      <c r="J64" s="23">
        <v>856</v>
      </c>
      <c r="K64" s="17">
        <v>835</v>
      </c>
      <c r="L64" s="23">
        <v>904</v>
      </c>
      <c r="M64" s="17">
        <v>852</v>
      </c>
      <c r="N64" s="23">
        <v>753</v>
      </c>
      <c r="O64" s="17">
        <v>656</v>
      </c>
      <c r="P64" s="23">
        <v>985</v>
      </c>
      <c r="Q64" s="17">
        <v>1291</v>
      </c>
      <c r="R64" s="23">
        <v>999</v>
      </c>
      <c r="S64" s="17">
        <v>705</v>
      </c>
      <c r="T64" s="23">
        <v>394</v>
      </c>
      <c r="U64" s="23">
        <v>191</v>
      </c>
      <c r="V64" s="23">
        <v>92</v>
      </c>
      <c r="W64" s="23">
        <v>6</v>
      </c>
      <c r="X64" s="29">
        <v>1</v>
      </c>
      <c r="Y64" s="5"/>
    </row>
    <row r="65" spans="1:25" ht="14.25" customHeight="1" thickBot="1">
      <c r="A65" s="35"/>
      <c r="B65" s="12" t="s">
        <v>21</v>
      </c>
      <c r="C65" s="18">
        <v>12805</v>
      </c>
      <c r="D65" s="24">
        <v>441</v>
      </c>
      <c r="E65" s="18">
        <v>455</v>
      </c>
      <c r="F65" s="24">
        <v>519</v>
      </c>
      <c r="G65" s="18">
        <v>515</v>
      </c>
      <c r="H65" s="24">
        <v>519</v>
      </c>
      <c r="I65" s="18">
        <v>572</v>
      </c>
      <c r="J65" s="24">
        <v>703</v>
      </c>
      <c r="K65" s="18">
        <v>826</v>
      </c>
      <c r="L65" s="24">
        <v>811</v>
      </c>
      <c r="M65" s="18">
        <v>771</v>
      </c>
      <c r="N65" s="24">
        <v>659</v>
      </c>
      <c r="O65" s="18">
        <v>821</v>
      </c>
      <c r="P65" s="24">
        <v>1112</v>
      </c>
      <c r="Q65" s="18">
        <v>1275</v>
      </c>
      <c r="R65" s="24">
        <v>940</v>
      </c>
      <c r="S65" s="18">
        <v>733</v>
      </c>
      <c r="T65" s="24">
        <v>492</v>
      </c>
      <c r="U65" s="24">
        <v>370</v>
      </c>
      <c r="V65" s="24">
        <v>196</v>
      </c>
      <c r="W65" s="24">
        <v>67</v>
      </c>
      <c r="X65" s="30">
        <v>8</v>
      </c>
      <c r="Y65" s="5"/>
    </row>
    <row r="66" spans="1:25" ht="12">
      <c r="A66" s="33" t="s">
        <v>53</v>
      </c>
      <c r="B66" s="10" t="s">
        <v>19</v>
      </c>
      <c r="C66" s="16">
        <f aca="true" t="shared" si="21" ref="C66:H66">C67+C68</f>
        <v>11337</v>
      </c>
      <c r="D66" s="22">
        <f t="shared" si="21"/>
        <v>251</v>
      </c>
      <c r="E66" s="22">
        <f t="shared" si="21"/>
        <v>339</v>
      </c>
      <c r="F66" s="22">
        <f t="shared" si="21"/>
        <v>441</v>
      </c>
      <c r="G66" s="22">
        <f t="shared" si="21"/>
        <v>504</v>
      </c>
      <c r="H66" s="22">
        <f t="shared" si="21"/>
        <v>448</v>
      </c>
      <c r="I66" s="22">
        <f aca="true" t="shared" si="22" ref="I66:W66">I67+I68</f>
        <v>427</v>
      </c>
      <c r="J66" s="22">
        <f t="shared" si="22"/>
        <v>525</v>
      </c>
      <c r="K66" s="22">
        <f t="shared" si="22"/>
        <v>557</v>
      </c>
      <c r="L66" s="22">
        <f t="shared" si="22"/>
        <v>644</v>
      </c>
      <c r="M66" s="22">
        <f t="shared" si="22"/>
        <v>655</v>
      </c>
      <c r="N66" s="22">
        <f t="shared" si="22"/>
        <v>680</v>
      </c>
      <c r="O66" s="22">
        <f t="shared" si="22"/>
        <v>729</v>
      </c>
      <c r="P66" s="22">
        <f t="shared" si="22"/>
        <v>971</v>
      </c>
      <c r="Q66" s="22">
        <f t="shared" si="22"/>
        <v>1182</v>
      </c>
      <c r="R66" s="22">
        <f t="shared" si="22"/>
        <v>891</v>
      </c>
      <c r="S66" s="22">
        <f t="shared" si="22"/>
        <v>654</v>
      </c>
      <c r="T66" s="22">
        <f t="shared" si="22"/>
        <v>639</v>
      </c>
      <c r="U66" s="22">
        <f t="shared" si="22"/>
        <v>460</v>
      </c>
      <c r="V66" s="22">
        <f t="shared" si="22"/>
        <v>249</v>
      </c>
      <c r="W66" s="22">
        <f t="shared" si="22"/>
        <v>75</v>
      </c>
      <c r="X66" s="28">
        <f>X67+X68</f>
        <v>16</v>
      </c>
      <c r="Y66" s="5"/>
    </row>
    <row r="67" spans="1:25" ht="13.5" customHeight="1">
      <c r="A67" s="34"/>
      <c r="B67" s="11" t="s">
        <v>20</v>
      </c>
      <c r="C67" s="17">
        <v>5605</v>
      </c>
      <c r="D67" s="23">
        <v>130</v>
      </c>
      <c r="E67" s="17">
        <v>175</v>
      </c>
      <c r="F67" s="23">
        <v>239</v>
      </c>
      <c r="G67" s="17">
        <v>259</v>
      </c>
      <c r="H67" s="23">
        <v>248</v>
      </c>
      <c r="I67" s="17">
        <v>227</v>
      </c>
      <c r="J67" s="23">
        <v>278</v>
      </c>
      <c r="K67" s="17">
        <v>318</v>
      </c>
      <c r="L67" s="23">
        <v>346</v>
      </c>
      <c r="M67" s="17">
        <v>325</v>
      </c>
      <c r="N67" s="23">
        <v>340</v>
      </c>
      <c r="O67" s="17">
        <v>383</v>
      </c>
      <c r="P67" s="23">
        <v>494</v>
      </c>
      <c r="Q67" s="17">
        <v>622</v>
      </c>
      <c r="R67" s="23">
        <v>441</v>
      </c>
      <c r="S67" s="17">
        <v>295</v>
      </c>
      <c r="T67" s="23">
        <v>254</v>
      </c>
      <c r="U67" s="23">
        <v>158</v>
      </c>
      <c r="V67" s="23">
        <v>59</v>
      </c>
      <c r="W67" s="23">
        <v>11</v>
      </c>
      <c r="X67" s="29">
        <v>3</v>
      </c>
      <c r="Y67" s="5"/>
    </row>
    <row r="68" spans="1:25" ht="14.25" customHeight="1" thickBot="1">
      <c r="A68" s="35"/>
      <c r="B68" s="12" t="s">
        <v>21</v>
      </c>
      <c r="C68" s="18">
        <v>5732</v>
      </c>
      <c r="D68" s="24">
        <v>121</v>
      </c>
      <c r="E68" s="18">
        <v>164</v>
      </c>
      <c r="F68" s="24">
        <v>202</v>
      </c>
      <c r="G68" s="18">
        <v>245</v>
      </c>
      <c r="H68" s="24">
        <v>200</v>
      </c>
      <c r="I68" s="18">
        <v>200</v>
      </c>
      <c r="J68" s="24">
        <v>247</v>
      </c>
      <c r="K68" s="18">
        <v>239</v>
      </c>
      <c r="L68" s="24">
        <v>298</v>
      </c>
      <c r="M68" s="18">
        <v>330</v>
      </c>
      <c r="N68" s="24">
        <v>340</v>
      </c>
      <c r="O68" s="18">
        <v>346</v>
      </c>
      <c r="P68" s="24">
        <v>477</v>
      </c>
      <c r="Q68" s="18">
        <v>560</v>
      </c>
      <c r="R68" s="24">
        <v>450</v>
      </c>
      <c r="S68" s="18">
        <v>359</v>
      </c>
      <c r="T68" s="24">
        <v>385</v>
      </c>
      <c r="U68" s="24">
        <v>302</v>
      </c>
      <c r="V68" s="24">
        <v>190</v>
      </c>
      <c r="W68" s="24">
        <v>64</v>
      </c>
      <c r="X68" s="30">
        <v>13</v>
      </c>
      <c r="Y68" s="5"/>
    </row>
    <row r="69" spans="1:25" ht="12">
      <c r="A69" s="33" t="s">
        <v>36</v>
      </c>
      <c r="B69" s="13" t="s">
        <v>19</v>
      </c>
      <c r="C69" s="19">
        <f>C70+C71</f>
        <v>29755</v>
      </c>
      <c r="D69" s="25">
        <f>D70+D71</f>
        <v>1153</v>
      </c>
      <c r="E69" s="25">
        <f aca="true" t="shared" si="23" ref="E69:W69">E70+E71</f>
        <v>1201</v>
      </c>
      <c r="F69" s="25">
        <f t="shared" si="23"/>
        <v>1278</v>
      </c>
      <c r="G69" s="25">
        <f t="shared" si="23"/>
        <v>1404</v>
      </c>
      <c r="H69" s="25">
        <f t="shared" si="23"/>
        <v>1713</v>
      </c>
      <c r="I69" s="25">
        <f t="shared" si="23"/>
        <v>2119</v>
      </c>
      <c r="J69" s="25">
        <f t="shared" si="23"/>
        <v>2058</v>
      </c>
      <c r="K69" s="25">
        <f t="shared" si="23"/>
        <v>1920</v>
      </c>
      <c r="L69" s="25">
        <f t="shared" si="23"/>
        <v>2018</v>
      </c>
      <c r="M69" s="25">
        <f t="shared" si="23"/>
        <v>2110</v>
      </c>
      <c r="N69" s="25">
        <f t="shared" si="23"/>
        <v>1865</v>
      </c>
      <c r="O69" s="25">
        <f t="shared" si="23"/>
        <v>1822</v>
      </c>
      <c r="P69" s="25">
        <f t="shared" si="23"/>
        <v>1898</v>
      </c>
      <c r="Q69" s="25">
        <f t="shared" si="23"/>
        <v>2092</v>
      </c>
      <c r="R69" s="25">
        <f t="shared" si="23"/>
        <v>1633</v>
      </c>
      <c r="S69" s="25">
        <f t="shared" si="23"/>
        <v>1254</v>
      </c>
      <c r="T69" s="25">
        <f t="shared" si="23"/>
        <v>965</v>
      </c>
      <c r="U69" s="25">
        <f t="shared" si="23"/>
        <v>732</v>
      </c>
      <c r="V69" s="25">
        <f t="shared" si="23"/>
        <v>402</v>
      </c>
      <c r="W69" s="25">
        <f t="shared" si="23"/>
        <v>104</v>
      </c>
      <c r="X69" s="31">
        <f>X70+X71</f>
        <v>14</v>
      </c>
      <c r="Y69" s="5"/>
    </row>
    <row r="70" spans="1:25" ht="13.5" customHeight="1">
      <c r="A70" s="34"/>
      <c r="B70" s="11" t="s">
        <v>20</v>
      </c>
      <c r="C70" s="17">
        <v>15564</v>
      </c>
      <c r="D70" s="23">
        <v>628</v>
      </c>
      <c r="E70" s="17">
        <v>620</v>
      </c>
      <c r="F70" s="23">
        <v>688</v>
      </c>
      <c r="G70" s="17">
        <v>690</v>
      </c>
      <c r="H70" s="23">
        <v>1047</v>
      </c>
      <c r="I70" s="17">
        <v>1315</v>
      </c>
      <c r="J70" s="23">
        <v>1218</v>
      </c>
      <c r="K70" s="17">
        <v>1070</v>
      </c>
      <c r="L70" s="23">
        <v>1075</v>
      </c>
      <c r="M70" s="17">
        <v>1112</v>
      </c>
      <c r="N70" s="23">
        <v>949</v>
      </c>
      <c r="O70" s="17">
        <v>913</v>
      </c>
      <c r="P70" s="23">
        <v>1005</v>
      </c>
      <c r="Q70" s="17">
        <v>1085</v>
      </c>
      <c r="R70" s="23">
        <v>817</v>
      </c>
      <c r="S70" s="17">
        <v>608</v>
      </c>
      <c r="T70" s="23">
        <v>378</v>
      </c>
      <c r="U70" s="23">
        <v>239</v>
      </c>
      <c r="V70" s="23">
        <v>94</v>
      </c>
      <c r="W70" s="23">
        <v>13</v>
      </c>
      <c r="X70" s="29">
        <v>0</v>
      </c>
      <c r="Y70" s="5"/>
    </row>
    <row r="71" spans="1:25" ht="14.25" customHeight="1" thickBot="1">
      <c r="A71" s="35"/>
      <c r="B71" s="14" t="s">
        <v>21</v>
      </c>
      <c r="C71" s="20">
        <v>14191</v>
      </c>
      <c r="D71" s="26">
        <v>525</v>
      </c>
      <c r="E71" s="20">
        <v>581</v>
      </c>
      <c r="F71" s="26">
        <v>590</v>
      </c>
      <c r="G71" s="20">
        <v>714</v>
      </c>
      <c r="H71" s="26">
        <v>666</v>
      </c>
      <c r="I71" s="20">
        <v>804</v>
      </c>
      <c r="J71" s="26">
        <v>840</v>
      </c>
      <c r="K71" s="20">
        <v>850</v>
      </c>
      <c r="L71" s="26">
        <v>943</v>
      </c>
      <c r="M71" s="20">
        <v>998</v>
      </c>
      <c r="N71" s="26">
        <v>916</v>
      </c>
      <c r="O71" s="20">
        <v>909</v>
      </c>
      <c r="P71" s="26">
        <v>893</v>
      </c>
      <c r="Q71" s="20">
        <v>1007</v>
      </c>
      <c r="R71" s="26">
        <v>816</v>
      </c>
      <c r="S71" s="20">
        <v>646</v>
      </c>
      <c r="T71" s="26">
        <v>587</v>
      </c>
      <c r="U71" s="26">
        <v>493</v>
      </c>
      <c r="V71" s="26">
        <v>308</v>
      </c>
      <c r="W71" s="26">
        <v>91</v>
      </c>
      <c r="X71" s="32">
        <v>14</v>
      </c>
      <c r="Y71" s="5"/>
    </row>
    <row r="72" spans="1:25" ht="12">
      <c r="A72" s="33" t="s">
        <v>37</v>
      </c>
      <c r="B72" s="10" t="s">
        <v>19</v>
      </c>
      <c r="C72" s="16">
        <f>C73+C74</f>
        <v>25288</v>
      </c>
      <c r="D72" s="22">
        <f aca="true" t="shared" si="24" ref="D72:V72">D73+D74</f>
        <v>653</v>
      </c>
      <c r="E72" s="22">
        <f t="shared" si="24"/>
        <v>733</v>
      </c>
      <c r="F72" s="22">
        <f t="shared" si="24"/>
        <v>884</v>
      </c>
      <c r="G72" s="22">
        <f t="shared" si="24"/>
        <v>1045</v>
      </c>
      <c r="H72" s="22">
        <f t="shared" si="24"/>
        <v>960</v>
      </c>
      <c r="I72" s="22">
        <f t="shared" si="24"/>
        <v>815</v>
      </c>
      <c r="J72" s="22">
        <f t="shared" si="24"/>
        <v>1025</v>
      </c>
      <c r="K72" s="22">
        <f t="shared" si="24"/>
        <v>1223</v>
      </c>
      <c r="L72" s="22">
        <f t="shared" si="24"/>
        <v>1415</v>
      </c>
      <c r="M72" s="22">
        <f t="shared" si="24"/>
        <v>1578</v>
      </c>
      <c r="N72" s="22">
        <f t="shared" si="24"/>
        <v>1478</v>
      </c>
      <c r="O72" s="22">
        <f t="shared" si="24"/>
        <v>1732</v>
      </c>
      <c r="P72" s="22">
        <f t="shared" si="24"/>
        <v>2162</v>
      </c>
      <c r="Q72" s="22">
        <f t="shared" si="24"/>
        <v>2859</v>
      </c>
      <c r="R72" s="22">
        <f t="shared" si="24"/>
        <v>2181</v>
      </c>
      <c r="S72" s="22">
        <f t="shared" si="24"/>
        <v>1672</v>
      </c>
      <c r="T72" s="22">
        <f t="shared" si="24"/>
        <v>1299</v>
      </c>
      <c r="U72" s="22">
        <f t="shared" si="24"/>
        <v>926</v>
      </c>
      <c r="V72" s="22">
        <f t="shared" si="24"/>
        <v>500</v>
      </c>
      <c r="W72" s="22">
        <f>W73+W74</f>
        <v>129</v>
      </c>
      <c r="X72" s="28">
        <f>X73+X74</f>
        <v>19</v>
      </c>
      <c r="Y72" s="5"/>
    </row>
    <row r="73" spans="1:25" ht="13.5" customHeight="1">
      <c r="A73" s="34"/>
      <c r="B73" s="11" t="s">
        <v>20</v>
      </c>
      <c r="C73" s="17">
        <v>12553</v>
      </c>
      <c r="D73" s="23">
        <v>350</v>
      </c>
      <c r="E73" s="17">
        <v>382</v>
      </c>
      <c r="F73" s="23">
        <v>444</v>
      </c>
      <c r="G73" s="17">
        <v>537</v>
      </c>
      <c r="H73" s="23">
        <v>489</v>
      </c>
      <c r="I73" s="17">
        <v>435</v>
      </c>
      <c r="J73" s="23">
        <v>542</v>
      </c>
      <c r="K73" s="17">
        <v>648</v>
      </c>
      <c r="L73" s="23">
        <v>765</v>
      </c>
      <c r="M73" s="17">
        <v>796</v>
      </c>
      <c r="N73" s="23">
        <v>768</v>
      </c>
      <c r="O73" s="17">
        <v>904</v>
      </c>
      <c r="P73" s="23">
        <v>1071</v>
      </c>
      <c r="Q73" s="17">
        <v>1517</v>
      </c>
      <c r="R73" s="23">
        <v>1123</v>
      </c>
      <c r="S73" s="17">
        <v>791</v>
      </c>
      <c r="T73" s="23">
        <v>517</v>
      </c>
      <c r="U73" s="23">
        <v>331</v>
      </c>
      <c r="V73" s="23">
        <v>113</v>
      </c>
      <c r="W73" s="23">
        <v>27</v>
      </c>
      <c r="X73" s="29">
        <v>3</v>
      </c>
      <c r="Y73" s="5"/>
    </row>
    <row r="74" spans="1:25" ht="14.25" customHeight="1" thickBot="1">
      <c r="A74" s="35"/>
      <c r="B74" s="12" t="s">
        <v>21</v>
      </c>
      <c r="C74" s="18">
        <v>12735</v>
      </c>
      <c r="D74" s="24">
        <v>303</v>
      </c>
      <c r="E74" s="18">
        <v>351</v>
      </c>
      <c r="F74" s="24">
        <v>440</v>
      </c>
      <c r="G74" s="18">
        <v>508</v>
      </c>
      <c r="H74" s="24">
        <v>471</v>
      </c>
      <c r="I74" s="18">
        <v>380</v>
      </c>
      <c r="J74" s="24">
        <v>483</v>
      </c>
      <c r="K74" s="18">
        <v>575</v>
      </c>
      <c r="L74" s="24">
        <v>650</v>
      </c>
      <c r="M74" s="18">
        <v>782</v>
      </c>
      <c r="N74" s="24">
        <v>710</v>
      </c>
      <c r="O74" s="18">
        <v>828</v>
      </c>
      <c r="P74" s="24">
        <v>1091</v>
      </c>
      <c r="Q74" s="18">
        <v>1342</v>
      </c>
      <c r="R74" s="24">
        <v>1058</v>
      </c>
      <c r="S74" s="18">
        <v>881</v>
      </c>
      <c r="T74" s="24">
        <v>782</v>
      </c>
      <c r="U74" s="24">
        <v>595</v>
      </c>
      <c r="V74" s="24">
        <v>387</v>
      </c>
      <c r="W74" s="24">
        <v>102</v>
      </c>
      <c r="X74" s="30">
        <v>16</v>
      </c>
      <c r="Y74" s="5"/>
    </row>
    <row r="75" spans="1:25" ht="12">
      <c r="A75" s="33" t="s">
        <v>38</v>
      </c>
      <c r="B75" s="13" t="s">
        <v>19</v>
      </c>
      <c r="C75" s="19">
        <f>C76+C77</f>
        <v>16439</v>
      </c>
      <c r="D75" s="25">
        <f>D76+D77</f>
        <v>367</v>
      </c>
      <c r="E75" s="25">
        <f aca="true" t="shared" si="25" ref="E75:W75">E76+E77</f>
        <v>475</v>
      </c>
      <c r="F75" s="25">
        <f t="shared" si="25"/>
        <v>545</v>
      </c>
      <c r="G75" s="25">
        <f t="shared" si="25"/>
        <v>696</v>
      </c>
      <c r="H75" s="25">
        <f t="shared" si="25"/>
        <v>657</v>
      </c>
      <c r="I75" s="25">
        <f t="shared" si="25"/>
        <v>602</v>
      </c>
      <c r="J75" s="25">
        <f t="shared" si="25"/>
        <v>762</v>
      </c>
      <c r="K75" s="25">
        <f t="shared" si="25"/>
        <v>777</v>
      </c>
      <c r="L75" s="25">
        <f t="shared" si="25"/>
        <v>884</v>
      </c>
      <c r="M75" s="25">
        <f t="shared" si="25"/>
        <v>989</v>
      </c>
      <c r="N75" s="25">
        <f t="shared" si="25"/>
        <v>978</v>
      </c>
      <c r="O75" s="25">
        <f t="shared" si="25"/>
        <v>1150</v>
      </c>
      <c r="P75" s="25">
        <f t="shared" si="25"/>
        <v>1503</v>
      </c>
      <c r="Q75" s="25">
        <f t="shared" si="25"/>
        <v>1700</v>
      </c>
      <c r="R75" s="25">
        <f t="shared" si="25"/>
        <v>1173</v>
      </c>
      <c r="S75" s="25">
        <f t="shared" si="25"/>
        <v>905</v>
      </c>
      <c r="T75" s="25">
        <f t="shared" si="25"/>
        <v>920</v>
      </c>
      <c r="U75" s="25">
        <f t="shared" si="25"/>
        <v>798</v>
      </c>
      <c r="V75" s="25">
        <f t="shared" si="25"/>
        <v>449</v>
      </c>
      <c r="W75" s="25">
        <f t="shared" si="25"/>
        <v>102</v>
      </c>
      <c r="X75" s="31">
        <f>X76+X77</f>
        <v>7</v>
      </c>
      <c r="Y75" s="5"/>
    </row>
    <row r="76" spans="1:25" ht="13.5" customHeight="1">
      <c r="A76" s="34"/>
      <c r="B76" s="11" t="s">
        <v>20</v>
      </c>
      <c r="C76" s="17">
        <v>8358</v>
      </c>
      <c r="D76" s="23">
        <v>189</v>
      </c>
      <c r="E76" s="17">
        <v>258</v>
      </c>
      <c r="F76" s="23">
        <v>268</v>
      </c>
      <c r="G76" s="17">
        <v>381</v>
      </c>
      <c r="H76" s="23">
        <v>357</v>
      </c>
      <c r="I76" s="17">
        <v>335</v>
      </c>
      <c r="J76" s="23">
        <v>432</v>
      </c>
      <c r="K76" s="17">
        <v>426</v>
      </c>
      <c r="L76" s="23">
        <v>482</v>
      </c>
      <c r="M76" s="17">
        <v>532</v>
      </c>
      <c r="N76" s="23">
        <v>504</v>
      </c>
      <c r="O76" s="17">
        <v>568</v>
      </c>
      <c r="P76" s="23">
        <v>802</v>
      </c>
      <c r="Q76" s="17">
        <v>896</v>
      </c>
      <c r="R76" s="23">
        <v>652</v>
      </c>
      <c r="S76" s="17">
        <v>431</v>
      </c>
      <c r="T76" s="23">
        <v>395</v>
      </c>
      <c r="U76" s="23">
        <v>287</v>
      </c>
      <c r="V76" s="23">
        <v>146</v>
      </c>
      <c r="W76" s="23">
        <v>17</v>
      </c>
      <c r="X76" s="29">
        <v>0</v>
      </c>
      <c r="Y76" s="5"/>
    </row>
    <row r="77" spans="1:25" ht="14.25" customHeight="1" thickBot="1">
      <c r="A77" s="35"/>
      <c r="B77" s="14" t="s">
        <v>21</v>
      </c>
      <c r="C77" s="20">
        <v>8081</v>
      </c>
      <c r="D77" s="26">
        <v>178</v>
      </c>
      <c r="E77" s="20">
        <v>217</v>
      </c>
      <c r="F77" s="26">
        <v>277</v>
      </c>
      <c r="G77" s="20">
        <v>315</v>
      </c>
      <c r="H77" s="26">
        <v>300</v>
      </c>
      <c r="I77" s="20">
        <v>267</v>
      </c>
      <c r="J77" s="26">
        <v>330</v>
      </c>
      <c r="K77" s="20">
        <v>351</v>
      </c>
      <c r="L77" s="26">
        <v>402</v>
      </c>
      <c r="M77" s="20">
        <v>457</v>
      </c>
      <c r="N77" s="26">
        <v>474</v>
      </c>
      <c r="O77" s="20">
        <v>582</v>
      </c>
      <c r="P77" s="26">
        <v>701</v>
      </c>
      <c r="Q77" s="20">
        <v>804</v>
      </c>
      <c r="R77" s="26">
        <v>521</v>
      </c>
      <c r="S77" s="20">
        <v>474</v>
      </c>
      <c r="T77" s="26">
        <v>525</v>
      </c>
      <c r="U77" s="26">
        <v>511</v>
      </c>
      <c r="V77" s="26">
        <v>303</v>
      </c>
      <c r="W77" s="26">
        <v>85</v>
      </c>
      <c r="X77" s="32">
        <v>7</v>
      </c>
      <c r="Y77" s="5"/>
    </row>
    <row r="78" spans="1:24" ht="12">
      <c r="A78" s="33" t="s">
        <v>54</v>
      </c>
      <c r="B78" s="10" t="s">
        <v>19</v>
      </c>
      <c r="C78" s="16">
        <v>1976121</v>
      </c>
      <c r="D78" s="22">
        <f>D79+D80</f>
        <v>74134</v>
      </c>
      <c r="E78" s="22">
        <f aca="true" t="shared" si="26" ref="E78:W78">E79+E80</f>
        <v>81958</v>
      </c>
      <c r="F78" s="22">
        <f t="shared" si="26"/>
        <v>88135</v>
      </c>
      <c r="G78" s="22">
        <f t="shared" si="26"/>
        <v>93445</v>
      </c>
      <c r="H78" s="22">
        <f t="shared" si="26"/>
        <v>94338</v>
      </c>
      <c r="I78" s="22">
        <f t="shared" si="26"/>
        <v>96161</v>
      </c>
      <c r="J78" s="22">
        <f t="shared" si="26"/>
        <v>110664</v>
      </c>
      <c r="K78" s="22">
        <f t="shared" si="26"/>
        <v>122659</v>
      </c>
      <c r="L78" s="22">
        <f t="shared" si="26"/>
        <v>141909</v>
      </c>
      <c r="M78" s="22">
        <f t="shared" si="26"/>
        <v>148069</v>
      </c>
      <c r="N78" s="22">
        <f t="shared" si="26"/>
        <v>126038</v>
      </c>
      <c r="O78" s="22">
        <f t="shared" si="26"/>
        <v>120663</v>
      </c>
      <c r="P78" s="22">
        <f t="shared" si="26"/>
        <v>131239</v>
      </c>
      <c r="Q78" s="22">
        <f t="shared" si="26"/>
        <v>155979</v>
      </c>
      <c r="R78" s="22">
        <f t="shared" si="26"/>
        <v>129257</v>
      </c>
      <c r="S78" s="22">
        <f t="shared" si="26"/>
        <v>102150</v>
      </c>
      <c r="T78" s="22">
        <f t="shared" si="26"/>
        <v>75101</v>
      </c>
      <c r="U78" s="22">
        <f t="shared" si="26"/>
        <v>51310</v>
      </c>
      <c r="V78" s="22">
        <f t="shared" si="26"/>
        <v>25446</v>
      </c>
      <c r="W78" s="22">
        <f t="shared" si="26"/>
        <v>6558</v>
      </c>
      <c r="X78" s="28">
        <f>X79+X80</f>
        <v>898</v>
      </c>
    </row>
    <row r="79" spans="1:24" ht="13.5" customHeight="1">
      <c r="A79" s="34"/>
      <c r="B79" s="11" t="s">
        <v>20</v>
      </c>
      <c r="C79" s="17">
        <v>987391</v>
      </c>
      <c r="D79" s="23">
        <f>D76+D73+D70+D67+D64+D61+D58+D55+D52+D49+D46+D43+D40+D37+D34+D31+D28+D25+D22+D19+D16+D13+D10+D7+D4</f>
        <v>38335</v>
      </c>
      <c r="E79" s="23">
        <f aca="true" t="shared" si="27" ref="E79:X79">E76+E73+E70+E67+E64+E61+E58+E55+E52+E49+E46+E43+E40+E37+E34+E31+E28+E25+E22+E19+E16+E13+E10+E7+E4</f>
        <v>42110</v>
      </c>
      <c r="F79" s="23">
        <f t="shared" si="27"/>
        <v>45523</v>
      </c>
      <c r="G79" s="23">
        <f t="shared" si="27"/>
        <v>47853</v>
      </c>
      <c r="H79" s="23">
        <f t="shared" si="27"/>
        <v>50326</v>
      </c>
      <c r="I79" s="23">
        <f t="shared" si="27"/>
        <v>52314</v>
      </c>
      <c r="J79" s="23">
        <f t="shared" si="27"/>
        <v>58615</v>
      </c>
      <c r="K79" s="23">
        <f t="shared" si="27"/>
        <v>64471</v>
      </c>
      <c r="L79" s="23">
        <f t="shared" si="27"/>
        <v>74232</v>
      </c>
      <c r="M79" s="23">
        <f t="shared" si="27"/>
        <v>77284</v>
      </c>
      <c r="N79" s="23">
        <f t="shared" si="27"/>
        <v>64471</v>
      </c>
      <c r="O79" s="23">
        <f t="shared" si="27"/>
        <v>61332</v>
      </c>
      <c r="P79" s="23">
        <f t="shared" si="27"/>
        <v>66137</v>
      </c>
      <c r="Q79" s="23">
        <f t="shared" si="27"/>
        <v>77467</v>
      </c>
      <c r="R79" s="23">
        <f t="shared" si="27"/>
        <v>62969</v>
      </c>
      <c r="S79" s="23">
        <f t="shared" si="27"/>
        <v>47185</v>
      </c>
      <c r="T79" s="23">
        <f t="shared" si="27"/>
        <v>31144</v>
      </c>
      <c r="U79" s="23">
        <f t="shared" si="27"/>
        <v>17726</v>
      </c>
      <c r="V79" s="23">
        <f t="shared" si="27"/>
        <v>6687</v>
      </c>
      <c r="W79" s="23">
        <f t="shared" si="27"/>
        <v>1107</v>
      </c>
      <c r="X79" s="29">
        <f t="shared" si="27"/>
        <v>100</v>
      </c>
    </row>
    <row r="80" spans="1:24" ht="14.25" customHeight="1" thickBot="1">
      <c r="A80" s="35"/>
      <c r="B80" s="12" t="s">
        <v>21</v>
      </c>
      <c r="C80" s="18">
        <v>988730</v>
      </c>
      <c r="D80" s="24">
        <f>D77+D74+D71+D68+D65+D62+D59+D56+D53+D50+D47+D44+D41+D38+D35+D32+D29+D26+D23+D20+D17+D14+D11+D8+D5</f>
        <v>35799</v>
      </c>
      <c r="E80" s="24">
        <f aca="true" t="shared" si="28" ref="E80:X80">E77+E74+E71+E68+E65+E62+E59+E56+E53+E50+E47+E44+E41+E38+E35+E32+E29+E26+E23+E20+E17+E14+E11+E8+E5</f>
        <v>39848</v>
      </c>
      <c r="F80" s="24">
        <f t="shared" si="28"/>
        <v>42612</v>
      </c>
      <c r="G80" s="24">
        <f t="shared" si="28"/>
        <v>45592</v>
      </c>
      <c r="H80" s="24">
        <f t="shared" si="28"/>
        <v>44012</v>
      </c>
      <c r="I80" s="24">
        <f t="shared" si="28"/>
        <v>43847</v>
      </c>
      <c r="J80" s="24">
        <f t="shared" si="28"/>
        <v>52049</v>
      </c>
      <c r="K80" s="24">
        <f t="shared" si="28"/>
        <v>58188</v>
      </c>
      <c r="L80" s="24">
        <f t="shared" si="28"/>
        <v>67677</v>
      </c>
      <c r="M80" s="24">
        <f t="shared" si="28"/>
        <v>70785</v>
      </c>
      <c r="N80" s="24">
        <f t="shared" si="28"/>
        <v>61567</v>
      </c>
      <c r="O80" s="24">
        <f t="shared" si="28"/>
        <v>59331</v>
      </c>
      <c r="P80" s="24">
        <f t="shared" si="28"/>
        <v>65102</v>
      </c>
      <c r="Q80" s="24">
        <f t="shared" si="28"/>
        <v>78512</v>
      </c>
      <c r="R80" s="24">
        <f t="shared" si="28"/>
        <v>66288</v>
      </c>
      <c r="S80" s="24">
        <f t="shared" si="28"/>
        <v>54965</v>
      </c>
      <c r="T80" s="24">
        <f t="shared" si="28"/>
        <v>43957</v>
      </c>
      <c r="U80" s="24">
        <f t="shared" si="28"/>
        <v>33584</v>
      </c>
      <c r="V80" s="24">
        <f t="shared" si="28"/>
        <v>18759</v>
      </c>
      <c r="W80" s="24">
        <f t="shared" si="28"/>
        <v>5451</v>
      </c>
      <c r="X80" s="30">
        <f t="shared" si="28"/>
        <v>798</v>
      </c>
    </row>
    <row r="82" ht="12">
      <c r="A82" s="6" t="s">
        <v>51</v>
      </c>
    </row>
  </sheetData>
  <sheetProtection/>
  <mergeCells count="26">
    <mergeCell ref="A39:A41"/>
    <mergeCell ref="A78:A80"/>
    <mergeCell ref="A75:A77"/>
    <mergeCell ref="A72:A74"/>
    <mergeCell ref="A69:A71"/>
    <mergeCell ref="A66:A68"/>
    <mergeCell ref="A42:A44"/>
    <mergeCell ref="A45:A47"/>
    <mergeCell ref="A27:A29"/>
    <mergeCell ref="A63:A65"/>
    <mergeCell ref="A60:A62"/>
    <mergeCell ref="A57:A59"/>
    <mergeCell ref="A54:A56"/>
    <mergeCell ref="A51:A53"/>
    <mergeCell ref="A48:A50"/>
    <mergeCell ref="A30:A32"/>
    <mergeCell ref="A33:A35"/>
    <mergeCell ref="A36:A38"/>
    <mergeCell ref="A21:A23"/>
    <mergeCell ref="A24:A26"/>
    <mergeCell ref="A3:A5"/>
    <mergeCell ref="A6:A8"/>
    <mergeCell ref="A9:A11"/>
    <mergeCell ref="A12:A14"/>
    <mergeCell ref="A15:A17"/>
    <mergeCell ref="A18:A20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2016-09-06T07:18:28Z</cp:lastPrinted>
  <dcterms:created xsi:type="dcterms:W3CDTF">2013-07-12T01:46:48Z</dcterms:created>
  <dcterms:modified xsi:type="dcterms:W3CDTF">2019-08-20T00:24:27Z</dcterms:modified>
  <cp:category/>
  <cp:version/>
  <cp:contentType/>
  <cp:contentStatus/>
</cp:coreProperties>
</file>