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6 下水道（農集）\"/>
    </mc:Choice>
  </mc:AlternateContent>
  <xr:revisionPtr revIDLastSave="0" documentId="13_ncr:1_{69B47134-62CF-471A-96E2-B0B0CD43E1E3}" xr6:coauthVersionLast="47" xr6:coauthVersionMax="47" xr10:uidLastSave="{00000000-0000-0000-0000-000000000000}"/>
  <workbookProtection workbookAlgorithmName="SHA-512" workbookHashValue="DoczIThl9qAcAi2+VK2NWfswasEuUNemIuXNtcC7mvZxXXsuqASr7S64gye0cZ179KfWJ5+Z6o28XYTklgA5kg==" workbookSaltValue="6A26zkIkjSReeXtc+soK3Q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G85" i="4"/>
  <c r="F85" i="4"/>
  <c r="I10" i="4"/>
</calcChain>
</file>

<file path=xl/sharedStrings.xml><?xml version="1.0" encoding="utf-8"?>
<sst xmlns="http://schemas.openxmlformats.org/spreadsheetml/2006/main" count="297" uniqueCount="115">
  <si>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</si>
  <si>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</si>
  <si>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</si>
  <si>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</si>
  <si>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</si>
  <si>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</si>
  <si>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</si>
  <si>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</si>
  <si>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</si>
  <si>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</si>
  <si>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</si>
  <si>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</si>
  <si>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</si>
  <si>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</si>
  <si>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</si>
  <si>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</si>
  <si>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</si>
  <si>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</si>
  <si>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</si>
  <si>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</si>
  <si>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</si>
  <si>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</si>
  <si>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</si>
  <si>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</si>
  <si>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</si>
  <si>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</si>
  <si>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</si>
  <si>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</si>
  <si>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</si>
  <si>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</si>
  <si>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</si>
  <si>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</si>
  <si>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</si>
  <si>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</si>
  <si>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</si>
  <si>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</si>
  <si>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</si>
  <si>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</si>
  <si>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</si>
  <si>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</si>
  <si>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</si>
  <si>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</si>
  <si>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</si>
  <si>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</si>
  <si>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</si>
  <si>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</si>
  <si>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</si>
  <si>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</si>
  <si>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</si>
  <si>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</si>
  <si>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</si>
  <si>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</si>
  <si>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</si>
  <si>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</si>
  <si>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</si>
  <si>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</si>
  <si>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</si>
  <si>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</si>
  <si>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</si>
  <si>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</si>
  <si>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</si>
  <si>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</si>
  <si>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</si>
  <si>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</si>
  <si>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</si>
  <si>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</si>
  <si>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</si>
  <si>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</si>
  <si>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</si>
  <si>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</si>
  <si>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</si>
  <si>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</si>
  <si>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</si>
  <si>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</si>
  <si>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</si>
  <si>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</si>
  <si>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</si>
  <si>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</si>
  <si>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</si>
  <si>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</si>
  <si>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</si>
  <si>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</si>
  <si>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</si>
  <si>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</si>
  <si>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</si>
  <si>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</si>
  <si>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</si>
  <si>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</si>
  <si>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</si>
  <si>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</si>
  <si>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</si>
  <si>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</si>
  <si>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</si>
  <si>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</si>
  <si>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</si>
  <si>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</si>
  <si>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宇都宮市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</si>
  <si>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</si>
  <si>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</si>
  <si>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</si>
  <si>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</si>
  <si>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</si>
  <si>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</si>
  <si>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</si>
  <si>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</si>
  <si>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</si>
  <si>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</si>
  <si>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</si>
  <si>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</si>
  <si>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</si>
  <si>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</si>
  <si>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</si>
  <si>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令和４年度より，地方公営企業法を適用したため令和３年度以前のデータはなし。
　「①経常収支比率」は100％以上となっているが，他会計からの繰入金に依存している状況にある。
　「③流動比率」は現金保有高がマイナスのためマイナスとなっているが，下水道事業会計内のセグメント間の資金運用により対応している。
　「④企業債残高対事業規模比率」は，元金償還を一般会計負担としていることから，0％となった。
　「⑤経費回収率」は汚水処理費の増加により100％を下回った。
　類似団体と比較すると，「⑥汚水処理原価」が類似団体より低くなっており，「⑦施設利用率」が類似団体より高くなっていることから，相対的に効率的な経営が図られている。
　「⑧水洗化率」は，類似団体を下回った。</t>
    <rPh sb="23" eb="25">
      <t>レ</t>
    </rPh>
    <rPh sb="26" eb="28">
      <t>ネンド</t>
    </rPh>
    <rPh sb="55" eb="57">
      <t>イジョウ</t>
    </rPh>
    <rPh sb="97" eb="99">
      <t>ゲンキン</t>
    </rPh>
    <rPh sb="99" eb="102">
      <t>ホユウダカ</t>
    </rPh>
    <rPh sb="122" eb="127">
      <t>ゲスイドウジギョウ</t>
    </rPh>
    <rPh sb="136" eb="137">
      <t>カン</t>
    </rPh>
    <rPh sb="210" eb="212">
      <t>オスイ</t>
    </rPh>
    <rPh sb="212" eb="215">
      <t>ショリヒ</t>
    </rPh>
    <rPh sb="216" eb="218">
      <t>ゾウカ</t>
    </rPh>
    <rPh sb="226" eb="228">
      <t>シタマワ</t>
    </rPh>
    <rPh sb="260" eb="261">
      <t>ヒク</t>
    </rPh>
    <rPh sb="283" eb="284">
      <t>タカ</t>
    </rPh>
    <rPh sb="317" eb="320">
      <t>スイセンカ</t>
    </rPh>
    <rPh sb="320" eb="321">
      <t>リツ</t>
    </rPh>
    <rPh sb="324" eb="326">
      <t>ルイジ</t>
    </rPh>
    <rPh sb="326" eb="328">
      <t>ダンタイ</t>
    </rPh>
    <rPh sb="329" eb="331">
      <t>シタマワ</t>
    </rPh>
    <phoneticPr fontId="4"/>
  </si>
  <si>
    <t>　令和４年度より，地方公営企業法を適用したため令和３年以前のデータはなし。
　「①有形固定資産減価償却率」は，老朽化の進行により，上昇傾向にある。
　「②管渠老朽化率」は，耐用年数を迎えた管渠はなく，0％となっている。
　「③管渠改善率」は，令和４年度は他事業に伴う管渠移設工事を実施したが，令和５年度は0％となっている。
　類似団体と比較すると，老朽化が進行していない状態にある。</t>
    <rPh sb="23" eb="25">
      <t>レ</t>
    </rPh>
    <rPh sb="26" eb="27">
      <t>ネン</t>
    </rPh>
    <rPh sb="122" eb="124">
      <t>レイワ</t>
    </rPh>
    <rPh sb="125" eb="127">
      <t>ネンド</t>
    </rPh>
    <rPh sb="147" eb="149">
      <t>レイワ</t>
    </rPh>
    <rPh sb="150" eb="152">
      <t>ネンド</t>
    </rPh>
    <phoneticPr fontId="4"/>
  </si>
  <si>
    <t>　農業集落排水事業においては，今後，施設や管渠の経年化が進むため，公共下水道への接続による施設の統廃合の推進や，施設の長寿命化に必要な改築・修繕を計画的に実施し，施設の効率的な維持管理に努めていく必要がある。
　そのため，他の下水道事業の経営分析なども踏まえながら，経営状況を的確に把握することで，更なる経営の健全化を図っていく。</t>
    <rPh sb="28" eb="2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</si>
</sst>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8-4697-9B0F-2CD75A7E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8-4697-9B0F-2CD75A7E9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97.69</c:v>
                </c:pt>
                <c:pt idx="4">
                  <c:v>106.78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7-45B6-B7FC-1584252C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7-45B6-B7FC-1584252C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86.84</c:v>
                </c:pt>
                <c:pt idx="4">
                  <c:v>88.49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B-498E-983A-D57600233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B-498E-983A-D57600233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0-493F-BB2B-A2A0ECBE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0-493F-BB2B-A2A0ECBE8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5.0599999999999996</c:v>
                </c:pt>
                <c:pt idx="4">
                  <c:v>9.2100000000000009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3C3-8B0B-45CD9D60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1-43C3-8B0B-45CD9D60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387-A111-53608AA71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E-4387-A111-53608AA71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9-4332-A09F-52EB2A0E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9-4332-A09F-52EB2A0E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-19.47</c:v>
                </c:pt>
                <c:pt idx="4">
                  <c:v>-28.47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1-4886-AFA2-25577E0A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1-4886-AFA2-25577E0A9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C-4DA5-9610-C3D4F8EF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C-4DA5-9610-C3D4F8EF1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98.86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B-4645-8B9D-7708D736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B-4645-8B9D-7708D736D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159.33000000000001</c:v>
                </c:pt>
                <c:pt idx="4">
                  <c:v>161.12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1-4CBF-85B4-9698F918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1-4CBF-85B4-9698F918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宇都宮市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自治体職員</v>
      </c>
      <c r="AE8" s="35"/>
      <c r="AF8" s="35"/>
      <c r="AG8" s="35"/>
      <c r="AH8" s="35"/>
      <c r="AI8" s="35"/>
      <c r="AJ8" s="35"/>
      <c r="AK8" s="3"/>
      <c r="AL8" s="36">
        <f>データ!S6</f>
        <v>515831</v>
      </c>
      <c r="AM8" s="36"/>
      <c r="AN8" s="36"/>
      <c r="AO8" s="36"/>
      <c r="AP8" s="36"/>
      <c r="AQ8" s="36"/>
      <c r="AR8" s="36"/>
      <c r="AS8" s="36"/>
      <c r="AT8" s="37">
        <f>データ!T6</f>
        <v>416.85</v>
      </c>
      <c r="AU8" s="37"/>
      <c r="AV8" s="37"/>
      <c r="AW8" s="37"/>
      <c r="AX8" s="37"/>
      <c r="AY8" s="37"/>
      <c r="AZ8" s="37"/>
      <c r="BA8" s="37"/>
      <c r="BB8" s="37">
        <f>データ!U6</f>
        <v>1237.45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83.07</v>
      </c>
      <c r="J10" s="37"/>
      <c r="K10" s="37"/>
      <c r="L10" s="37"/>
      <c r="M10" s="37"/>
      <c r="N10" s="37"/>
      <c r="O10" s="37"/>
      <c r="P10" s="37">
        <f>データ!P6</f>
        <v>2.06</v>
      </c>
      <c r="Q10" s="37"/>
      <c r="R10" s="37"/>
      <c r="S10" s="37"/>
      <c r="T10" s="37"/>
      <c r="U10" s="37"/>
      <c r="V10" s="37"/>
      <c r="W10" s="37">
        <f>データ!Q6</f>
        <v>54.19</v>
      </c>
      <c r="X10" s="37"/>
      <c r="Y10" s="37"/>
      <c r="Z10" s="37"/>
      <c r="AA10" s="37"/>
      <c r="AB10" s="37"/>
      <c r="AC10" s="37"/>
      <c r="AD10" s="36">
        <f>データ!R6</f>
        <v>4246</v>
      </c>
      <c r="AE10" s="36"/>
      <c r="AF10" s="36"/>
      <c r="AG10" s="36"/>
      <c r="AH10" s="36"/>
      <c r="AI10" s="36"/>
      <c r="AJ10" s="36"/>
      <c r="AK10" s="2"/>
      <c r="AL10" s="36">
        <f>データ!V6</f>
        <v>10578</v>
      </c>
      <c r="AM10" s="36"/>
      <c r="AN10" s="36"/>
      <c r="AO10" s="36"/>
      <c r="AP10" s="36"/>
      <c r="AQ10" s="36"/>
      <c r="AR10" s="36"/>
      <c r="AS10" s="36"/>
      <c r="AT10" s="37">
        <f>データ!W6</f>
        <v>6.33</v>
      </c>
      <c r="AU10" s="37"/>
      <c r="AV10" s="37"/>
      <c r="AW10" s="37"/>
      <c r="AX10" s="37"/>
      <c r="AY10" s="37"/>
      <c r="AZ10" s="37"/>
      <c r="BA10" s="37"/>
      <c r="BB10" s="37">
        <f>データ!X6</f>
        <v>1671.09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GSK4TNfpkeMotnZRQUCBlWbXe+ti3cV9LyjaLRxOPpn5fCQf83Mh3lTxXqDtetXXHgn+Ou5DxjherqnzAx5B0w==" saltValue="iKHF9dZnoGDpOoayVB/bx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92011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宇都宮市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自治体職員</v>
      </c>
      <c r="N6" s="20" t="str">
        <f t="shared" si="3"/>
        <v>-</v>
      </c>
      <c r="O6" s="20">
        <f t="shared" si="3"/>
        <v>83.07</v>
      </c>
      <c r="P6" s="20">
        <f t="shared" si="3"/>
        <v>2.06</v>
      </c>
      <c r="Q6" s="20">
        <f t="shared" si="3"/>
        <v>54.19</v>
      </c>
      <c r="R6" s="20">
        <f t="shared" si="3"/>
        <v>4246</v>
      </c>
      <c r="S6" s="20">
        <f t="shared" si="3"/>
        <v>515831</v>
      </c>
      <c r="T6" s="20">
        <f t="shared" si="3"/>
        <v>416.85</v>
      </c>
      <c r="U6" s="20">
        <f t="shared" si="3"/>
        <v>1237.45</v>
      </c>
      <c r="V6" s="20">
        <f t="shared" si="3"/>
        <v>10578</v>
      </c>
      <c r="W6" s="20">
        <f t="shared" si="3"/>
        <v>6.33</v>
      </c>
      <c r="X6" s="20">
        <f t="shared" si="3"/>
        <v>1671.09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100</v>
      </c>
      <c r="AC6" s="21">
        <f t="shared" si="4"/>
        <v>100.03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-19.47</v>
      </c>
      <c r="AY6" s="21">
        <f t="shared" si="6"/>
        <v>-28.47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100</v>
      </c>
      <c r="BU6" s="21">
        <f t="shared" si="8"/>
        <v>98.86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159.33000000000001</v>
      </c>
      <c r="CF6" s="21">
        <f t="shared" si="9"/>
        <v>161.12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97.69</v>
      </c>
      <c r="CQ6" s="21">
        <f t="shared" si="10"/>
        <v>106.78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86.84</v>
      </c>
      <c r="DB6" s="21">
        <f t="shared" si="11"/>
        <v>88.49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5.0599999999999996</v>
      </c>
      <c r="DM6" s="21">
        <f t="shared" si="12"/>
        <v>9.2100000000000009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0.04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92011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83.07</v>
      </c>
      <c r="P7" s="24">
        <v>2.06</v>
      </c>
      <c r="Q7" s="24">
        <v>54.19</v>
      </c>
      <c r="R7" s="24">
        <v>4246</v>
      </c>
      <c r="S7" s="24">
        <v>515831</v>
      </c>
      <c r="T7" s="24">
        <v>416.85</v>
      </c>
      <c r="U7" s="24">
        <v>1237.45</v>
      </c>
      <c r="V7" s="24">
        <v>10578</v>
      </c>
      <c r="W7" s="24">
        <v>6.33</v>
      </c>
      <c r="X7" s="24">
        <v>1671.09</v>
      </c>
      <c r="Y7" s="24" t="s">
        <v>102</v>
      </c>
      <c r="Z7" s="24" t="s">
        <v>102</v>
      </c>
      <c r="AA7" s="24" t="s">
        <v>102</v>
      </c>
      <c r="AB7" s="24">
        <v>100</v>
      </c>
      <c r="AC7" s="24">
        <v>100.03</v>
      </c>
      <c r="AD7" s="24" t="s">
        <v>102</v>
      </c>
      <c r="AE7" s="24" t="s">
        <v>102</v>
      </c>
      <c r="AF7" s="24" t="s">
        <v>102</v>
      </c>
      <c r="AG7" s="24">
        <v>101.91</v>
      </c>
      <c r="AH7" s="24">
        <v>103.07</v>
      </c>
      <c r="AI7" s="24">
        <v>104.44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124.8</v>
      </c>
      <c r="AS7" s="24">
        <v>120.64</v>
      </c>
      <c r="AT7" s="24">
        <v>124.06</v>
      </c>
      <c r="AU7" s="24" t="s">
        <v>102</v>
      </c>
      <c r="AV7" s="24" t="s">
        <v>102</v>
      </c>
      <c r="AW7" s="24" t="s">
        <v>102</v>
      </c>
      <c r="AX7" s="24">
        <v>-19.47</v>
      </c>
      <c r="AY7" s="24">
        <v>-28.47</v>
      </c>
      <c r="AZ7" s="24" t="s">
        <v>102</v>
      </c>
      <c r="BA7" s="24" t="s">
        <v>102</v>
      </c>
      <c r="BB7" s="24" t="s">
        <v>102</v>
      </c>
      <c r="BC7" s="24">
        <v>35.42</v>
      </c>
      <c r="BD7" s="24">
        <v>39.82</v>
      </c>
      <c r="BE7" s="24">
        <v>42.02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718.49</v>
      </c>
      <c r="BO7" s="24">
        <v>743.31</v>
      </c>
      <c r="BP7" s="24">
        <v>785.1</v>
      </c>
      <c r="BQ7" s="24" t="s">
        <v>102</v>
      </c>
      <c r="BR7" s="24" t="s">
        <v>102</v>
      </c>
      <c r="BS7" s="24" t="s">
        <v>102</v>
      </c>
      <c r="BT7" s="24">
        <v>100</v>
      </c>
      <c r="BU7" s="24">
        <v>98.86</v>
      </c>
      <c r="BV7" s="24" t="s">
        <v>102</v>
      </c>
      <c r="BW7" s="24" t="s">
        <v>102</v>
      </c>
      <c r="BX7" s="24" t="s">
        <v>102</v>
      </c>
      <c r="BY7" s="24">
        <v>61.82</v>
      </c>
      <c r="BZ7" s="24">
        <v>61.15</v>
      </c>
      <c r="CA7" s="24">
        <v>56.93</v>
      </c>
      <c r="CB7" s="24" t="s">
        <v>102</v>
      </c>
      <c r="CC7" s="24" t="s">
        <v>102</v>
      </c>
      <c r="CD7" s="24" t="s">
        <v>102</v>
      </c>
      <c r="CE7" s="24">
        <v>159.33000000000001</v>
      </c>
      <c r="CF7" s="24">
        <v>161.12</v>
      </c>
      <c r="CG7" s="24" t="s">
        <v>102</v>
      </c>
      <c r="CH7" s="24" t="s">
        <v>102</v>
      </c>
      <c r="CI7" s="24" t="s">
        <v>102</v>
      </c>
      <c r="CJ7" s="24">
        <v>246.9</v>
      </c>
      <c r="CK7" s="24">
        <v>250.43</v>
      </c>
      <c r="CL7" s="24">
        <v>271.14999999999998</v>
      </c>
      <c r="CM7" s="24" t="s">
        <v>102</v>
      </c>
      <c r="CN7" s="24" t="s">
        <v>102</v>
      </c>
      <c r="CO7" s="24" t="s">
        <v>102</v>
      </c>
      <c r="CP7" s="24">
        <v>97.69</v>
      </c>
      <c r="CQ7" s="24">
        <v>106.78</v>
      </c>
      <c r="CR7" s="24" t="s">
        <v>102</v>
      </c>
      <c r="CS7" s="24" t="s">
        <v>102</v>
      </c>
      <c r="CT7" s="24" t="s">
        <v>102</v>
      </c>
      <c r="CU7" s="24">
        <v>52.9</v>
      </c>
      <c r="CV7" s="24">
        <v>52.63</v>
      </c>
      <c r="CW7" s="24">
        <v>49.87</v>
      </c>
      <c r="CX7" s="24" t="s">
        <v>102</v>
      </c>
      <c r="CY7" s="24" t="s">
        <v>102</v>
      </c>
      <c r="CZ7" s="24" t="s">
        <v>102</v>
      </c>
      <c r="DA7" s="24">
        <v>86.84</v>
      </c>
      <c r="DB7" s="24">
        <v>88.49</v>
      </c>
      <c r="DC7" s="24" t="s">
        <v>102</v>
      </c>
      <c r="DD7" s="24" t="s">
        <v>102</v>
      </c>
      <c r="DE7" s="24" t="s">
        <v>102</v>
      </c>
      <c r="DF7" s="24">
        <v>90.3</v>
      </c>
      <c r="DG7" s="24">
        <v>90.32</v>
      </c>
      <c r="DH7" s="24">
        <v>87.54</v>
      </c>
      <c r="DI7" s="24" t="s">
        <v>102</v>
      </c>
      <c r="DJ7" s="24" t="s">
        <v>102</v>
      </c>
      <c r="DK7" s="24" t="s">
        <v>102</v>
      </c>
      <c r="DL7" s="24">
        <v>5.0599999999999996</v>
      </c>
      <c r="DM7" s="24">
        <v>9.2100000000000009</v>
      </c>
      <c r="DN7" s="24" t="s">
        <v>102</v>
      </c>
      <c r="DO7" s="24" t="s">
        <v>102</v>
      </c>
      <c r="DP7" s="24" t="s">
        <v>102</v>
      </c>
      <c r="DQ7" s="24">
        <v>28.79</v>
      </c>
      <c r="DR7" s="24">
        <v>30.5</v>
      </c>
      <c r="DS7" s="24">
        <v>28.42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0.08</v>
      </c>
      <c r="EE7" s="24" t="s">
        <v>102</v>
      </c>
      <c r="EF7" s="24" t="s">
        <v>102</v>
      </c>
      <c r="EG7" s="24" t="s">
        <v>102</v>
      </c>
      <c r="EH7" s="24">
        <v>0.04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0.01</v>
      </c>
      <c r="EN7" s="24">
        <v>0.02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2025-01-24T07:16:26Z</dcterms:created>
  <dcterms:modified xsi:type="dcterms:W3CDTF">2025-02-28T11:37:24Z</dcterms:modified>
  <cp:category/>
</cp:coreProperties>
</file>