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R元年度業務\公営企業\02 公営企業決算統計\19 経営比較分析表について\05 県HP公表\4下水（公共）\"/>
    </mc:Choice>
  </mc:AlternateContent>
  <workbookProtection workbookAlgorithmName="SHA-512" workbookHashValue="6an3Q9QZTWDF50WrAZCyLES7n9777LOmvDv6jyGdIeBK6MatLX2LCv8GB9011jp1VaBPrG+KUbMTzPSXLgeqQg==" workbookSaltValue="zecntjDI++jri7PwGKt0J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P10" i="4"/>
  <c r="B10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<sst xmlns="http://schemas.openxmlformats.org/spreadsheetml/2006/main" count="312" uniqueCount="111">
  <si>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</si>
  <si>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</si>
  <si>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</si>
  <si>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</si>
  <si>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</si>
  <si>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</si>
  <si>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</si>
  <si>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</si>
  <si>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</si>
  <si>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</si>
  <si>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</si>
  <si>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</si>
  <si>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</si>
  <si>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</si>
  <si>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</si>
  <si>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</si>
  <si>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</si>
  <si>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</si>
  <si>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</si>
  <si>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</si>
  <si>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</si>
  <si>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</si>
  <si>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</si>
  <si>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</si>
  <si>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</si>
  <si>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</si>
  <si>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</si>
  <si>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</si>
  <si>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</si>
  <si>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</si>
  <si>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</si>
  <si>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</si>
  <si>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</si>
  <si>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</si>
  <si>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</si>
  <si>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</si>
  <si>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</si>
  <si>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</si>
  <si>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</si>
  <si>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</si>
  <si>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</si>
  <si>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</si>
  <si>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</si>
  <si>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</si>
  <si>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</si>
  <si>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</si>
  <si>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</si>
  <si>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</si>
  <si>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</si>
  <si>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</si>
  <si>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</si>
  <si>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</si>
  <si>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</si>
  <si>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</si>
  <si>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</si>
  <si>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</si>
  <si>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</si>
  <si>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</si>
  <si>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</si>
  <si>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</si>
  <si>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</si>
  <si>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</si>
  <si>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</si>
  <si>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</si>
  <si>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</si>
  <si>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</si>
  <si>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</si>
  <si>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</si>
  <si>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</si>
  <si>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</si>
  <si>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</si>
  <si>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</si>
  <si>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</si>
  <si>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</si>
  <si>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</si>
  <si>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</si>
  <si>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</si>
  <si>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</si>
  <si>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</si>
  <si>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</si>
  <si>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</si>
  <si>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</si>
  <si>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</si>
  <si>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</si>
  <si>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</si>
  <si>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</si>
  <si>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</si>
  <si>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</si>
  <si>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</si>
  <si>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</si>
  <si>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</si>
  <si>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</si>
  <si>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</si>
  <si>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</si>
  <si>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</si>
  <si>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</si>
  <si>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栃木市</t>
  </si>
  <si>
    <t>法適用</t>
  </si>
  <si>
    <t>下水道事業</t>
  </si>
  <si>
    <t>公共下水道</t>
  </si>
  <si>
    <t>Bd1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</si>
  <si>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</si>
  <si>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</si>
  <si>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</si>
  <si>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</si>
  <si>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</si>
  <si>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</si>
  <si>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</si>
  <si>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平成30年度より地方公営企業法を適用したため前年以前のデータはなし
①経常収支比率は、100%を超えているが、経常収益約34億円のうち約17億円を繰入金が占めており、そのうちの基準外繰入れをいかに減らすかが課題である。
②累積欠損金比率は、なし
③流動比率は、類似団体と比較して低い状況であるが、流動負債のうち、翌年度償還予定である企業債元金が大半を占めており、一般会計繰入金により償還している。今後は、一般会計からの繰入金に加え、使用料等の自主財源の確保に努め、流動比率の向上を図る必要がある。
④企業債残高対事業規模比率は、今後、企業債残高が減少傾向にあるため、比率は下がっていく見込である。
⑤経費回収率は、100％未満であり、使用料で汚水処理費を賄えていない状況であることから、経費削減や使用料の見直しについて検討課題である。
⑥汚水処理原価は、類似団体より低いものの、経費回収率が100%未満であることから、さらなる経費の削減が必要である。
⑦施設利用率は、流域下水道に接続しているためなし
⑧水洗化率については、使用料収入の確保に向けて、普及啓発活動等による接続促進の継続により、率の向上を図っていく必要がある。</t>
    <rPh sb="0" eb="2">
      <t>ヘイセイ</t>
    </rPh>
    <rPh sb="4" eb="6">
      <t>ネンド</t>
    </rPh>
    <rPh sb="8" eb="10">
      <t>チホウ</t>
    </rPh>
    <rPh sb="10" eb="12">
      <t>コウエイ</t>
    </rPh>
    <rPh sb="12" eb="14">
      <t>キギョウ</t>
    </rPh>
    <rPh sb="14" eb="15">
      <t>ホウ</t>
    </rPh>
    <rPh sb="16" eb="18">
      <t>テキヨウ</t>
    </rPh>
    <rPh sb="22" eb="24">
      <t>ゼンネン</t>
    </rPh>
    <rPh sb="24" eb="26">
      <t>イゼン</t>
    </rPh>
    <rPh sb="35" eb="37">
      <t>ケイジョウ</t>
    </rPh>
    <rPh sb="37" eb="39">
      <t>シュウシ</t>
    </rPh>
    <rPh sb="39" eb="41">
      <t>ヒリツ</t>
    </rPh>
    <rPh sb="48" eb="49">
      <t>コ</t>
    </rPh>
    <rPh sb="55" eb="57">
      <t>ケイジョウ</t>
    </rPh>
    <rPh sb="57" eb="59">
      <t>シュウエキ</t>
    </rPh>
    <rPh sb="59" eb="60">
      <t>ヤク</t>
    </rPh>
    <rPh sb="62" eb="64">
      <t>オクエン</t>
    </rPh>
    <rPh sb="67" eb="68">
      <t>ヤク</t>
    </rPh>
    <rPh sb="70" eb="72">
      <t>オクエン</t>
    </rPh>
    <rPh sb="73" eb="75">
      <t>クリイレ</t>
    </rPh>
    <rPh sb="75" eb="76">
      <t>キン</t>
    </rPh>
    <rPh sb="77" eb="78">
      <t>シ</t>
    </rPh>
    <rPh sb="88" eb="90">
      <t>キジュン</t>
    </rPh>
    <rPh sb="90" eb="91">
      <t>ガイ</t>
    </rPh>
    <rPh sb="91" eb="93">
      <t>クリイレ</t>
    </rPh>
    <rPh sb="98" eb="99">
      <t>ヘ</t>
    </rPh>
    <rPh sb="103" eb="105">
      <t>カダイ</t>
    </rPh>
    <rPh sb="111" eb="113">
      <t>ルイセキ</t>
    </rPh>
    <rPh sb="113" eb="115">
      <t>ケッソン</t>
    </rPh>
    <rPh sb="115" eb="116">
      <t>キン</t>
    </rPh>
    <rPh sb="116" eb="118">
      <t>ヒリツ</t>
    </rPh>
    <rPh sb="124" eb="126">
      <t>リュウドウ</t>
    </rPh>
    <rPh sb="126" eb="128">
      <t>ヒリツ</t>
    </rPh>
    <rPh sb="130" eb="132">
      <t>ルイジ</t>
    </rPh>
    <rPh sb="132" eb="134">
      <t>ダンタイ</t>
    </rPh>
    <rPh sb="135" eb="137">
      <t>ヒカク</t>
    </rPh>
    <rPh sb="139" eb="140">
      <t>ヒク</t>
    </rPh>
    <rPh sb="141" eb="143">
      <t>ジョウキョウ</t>
    </rPh>
    <rPh sb="148" eb="150">
      <t>リュウドウ</t>
    </rPh>
    <rPh sb="150" eb="152">
      <t>フサイ</t>
    </rPh>
    <rPh sb="156" eb="159">
      <t>ヨクネンド</t>
    </rPh>
    <rPh sb="159" eb="161">
      <t>ショウカン</t>
    </rPh>
    <rPh sb="161" eb="163">
      <t>ヨテイ</t>
    </rPh>
    <rPh sb="166" eb="168">
      <t>キギョウ</t>
    </rPh>
    <rPh sb="168" eb="169">
      <t>サイ</t>
    </rPh>
    <rPh sb="169" eb="171">
      <t>ガンキン</t>
    </rPh>
    <rPh sb="172" eb="174">
      <t>タイハン</t>
    </rPh>
    <rPh sb="175" eb="176">
      <t>シ</t>
    </rPh>
    <rPh sb="181" eb="183">
      <t>イッパン</t>
    </rPh>
    <rPh sb="183" eb="185">
      <t>カイケイ</t>
    </rPh>
    <rPh sb="185" eb="187">
      <t>クリイレ</t>
    </rPh>
    <rPh sb="187" eb="188">
      <t>キン</t>
    </rPh>
    <rPh sb="191" eb="193">
      <t>ショウカン</t>
    </rPh>
    <rPh sb="198" eb="200">
      <t>コンゴ</t>
    </rPh>
    <rPh sb="202" eb="204">
      <t>イッパン</t>
    </rPh>
    <rPh sb="204" eb="206">
      <t>カイケイ</t>
    </rPh>
    <rPh sb="209" eb="211">
      <t>クリイレ</t>
    </rPh>
    <rPh sb="211" eb="212">
      <t>キン</t>
    </rPh>
    <rPh sb="213" eb="214">
      <t>クワ</t>
    </rPh>
    <rPh sb="216" eb="219">
      <t>シヨウリョウ</t>
    </rPh>
    <rPh sb="219" eb="220">
      <t>トウ</t>
    </rPh>
    <rPh sb="221" eb="223">
      <t>ジシュ</t>
    </rPh>
    <rPh sb="223" eb="225">
      <t>ザイゲン</t>
    </rPh>
    <rPh sb="226" eb="228">
      <t>カクホ</t>
    </rPh>
    <rPh sb="229" eb="230">
      <t>ツト</t>
    </rPh>
    <rPh sb="232" eb="234">
      <t>リュウドウ</t>
    </rPh>
    <rPh sb="234" eb="236">
      <t>ヒリツ</t>
    </rPh>
    <rPh sb="237" eb="239">
      <t>コウジョウ</t>
    </rPh>
    <rPh sb="240" eb="241">
      <t>ハカ</t>
    </rPh>
    <rPh sb="242" eb="244">
      <t>ヒツヨウ</t>
    </rPh>
    <rPh sb="250" eb="252">
      <t>キギョウ</t>
    </rPh>
    <rPh sb="252" eb="253">
      <t>サイ</t>
    </rPh>
    <rPh sb="253" eb="255">
      <t>ザンダカ</t>
    </rPh>
    <rPh sb="255" eb="256">
      <t>タイ</t>
    </rPh>
    <rPh sb="256" eb="258">
      <t>ジギョウ</t>
    </rPh>
    <rPh sb="258" eb="260">
      <t>キボ</t>
    </rPh>
    <rPh sb="264" eb="266">
      <t>コンゴ</t>
    </rPh>
    <rPh sb="267" eb="269">
      <t>キギョウ</t>
    </rPh>
    <rPh sb="269" eb="270">
      <t>サイ</t>
    </rPh>
    <rPh sb="270" eb="272">
      <t>ザンダカ</t>
    </rPh>
    <rPh sb="273" eb="275">
      <t>ゲンショウ</t>
    </rPh>
    <rPh sb="275" eb="277">
      <t>ケイコウ</t>
    </rPh>
    <rPh sb="283" eb="285">
      <t>ヒリツ</t>
    </rPh>
    <rPh sb="286" eb="287">
      <t>サ</t>
    </rPh>
    <rPh sb="292" eb="294">
      <t>ミコミ</t>
    </rPh>
    <rPh sb="300" eb="302">
      <t>ケイヒ</t>
    </rPh>
    <rPh sb="302" eb="304">
      <t>カイシュウ</t>
    </rPh>
    <rPh sb="304" eb="305">
      <t>リツ</t>
    </rPh>
    <rPh sb="311" eb="313">
      <t>ミマン</t>
    </rPh>
    <rPh sb="317" eb="320">
      <t>シヨウリョウ</t>
    </rPh>
    <rPh sb="321" eb="323">
      <t>オスイ</t>
    </rPh>
    <rPh sb="323" eb="325">
      <t>ショリ</t>
    </rPh>
    <rPh sb="325" eb="326">
      <t>ヒ</t>
    </rPh>
    <rPh sb="327" eb="328">
      <t>マカナ</t>
    </rPh>
    <rPh sb="333" eb="335">
      <t>ジョウキョウ</t>
    </rPh>
    <rPh sb="343" eb="345">
      <t>ケイヒ</t>
    </rPh>
    <rPh sb="345" eb="347">
      <t>サクゲン</t>
    </rPh>
    <rPh sb="348" eb="351">
      <t>シヨウリョウ</t>
    </rPh>
    <rPh sb="352" eb="354">
      <t>ミナオ</t>
    </rPh>
    <rPh sb="359" eb="361">
      <t>ケントウ</t>
    </rPh>
    <rPh sb="361" eb="363">
      <t>カダイ</t>
    </rPh>
    <rPh sb="369" eb="371">
      <t>オスイ</t>
    </rPh>
    <rPh sb="371" eb="373">
      <t>ショリ</t>
    </rPh>
    <rPh sb="373" eb="375">
      <t>ゲンカ</t>
    </rPh>
    <rPh sb="377" eb="379">
      <t>ルイジ</t>
    </rPh>
    <rPh sb="379" eb="381">
      <t>ダンタイ</t>
    </rPh>
    <rPh sb="383" eb="384">
      <t>ヒク</t>
    </rPh>
    <rPh sb="389" eb="391">
      <t>ケイヒ</t>
    </rPh>
    <rPh sb="391" eb="393">
      <t>カイシュウ</t>
    </rPh>
    <rPh sb="393" eb="394">
      <t>リツ</t>
    </rPh>
    <rPh sb="399" eb="401">
      <t>ミマン</t>
    </rPh>
    <rPh sb="413" eb="415">
      <t>ケイヒ</t>
    </rPh>
    <rPh sb="416" eb="418">
      <t>サクゲン</t>
    </rPh>
    <rPh sb="419" eb="421">
      <t>ヒツヨウ</t>
    </rPh>
    <rPh sb="427" eb="429">
      <t>シセツ</t>
    </rPh>
    <rPh sb="429" eb="432">
      <t>リヨウリツ</t>
    </rPh>
    <rPh sb="434" eb="436">
      <t>リュウイキ</t>
    </rPh>
    <rPh sb="436" eb="439">
      <t>ゲスイドウ</t>
    </rPh>
    <rPh sb="440" eb="442">
      <t>セツゾク</t>
    </rPh>
    <rPh sb="452" eb="455">
      <t>スイセンカ</t>
    </rPh>
    <rPh sb="455" eb="456">
      <t>リツ</t>
    </rPh>
    <rPh sb="462" eb="465">
      <t>シヨウリョウ</t>
    </rPh>
    <rPh sb="465" eb="467">
      <t>シュウニュウ</t>
    </rPh>
    <rPh sb="468" eb="470">
      <t>カクホ</t>
    </rPh>
    <rPh sb="471" eb="472">
      <t>ム</t>
    </rPh>
    <rPh sb="475" eb="477">
      <t>フキュウ</t>
    </rPh>
    <rPh sb="477" eb="479">
      <t>ケイハツ</t>
    </rPh>
    <rPh sb="479" eb="481">
      <t>カツドウ</t>
    </rPh>
    <rPh sb="481" eb="482">
      <t>トウ</t>
    </rPh>
    <rPh sb="485" eb="487">
      <t>セツゾク</t>
    </rPh>
    <rPh sb="487" eb="489">
      <t>ソクシン</t>
    </rPh>
    <rPh sb="490" eb="492">
      <t>ケイゾク</t>
    </rPh>
    <rPh sb="496" eb="497">
      <t>リツ</t>
    </rPh>
    <rPh sb="498" eb="500">
      <t>コウジョウ</t>
    </rPh>
    <rPh sb="501" eb="502">
      <t>ハカ</t>
    </rPh>
    <rPh sb="506" eb="508">
      <t>ヒツヨウ</t>
    </rPh>
    <phoneticPr fontId="4"/>
  </si>
  <si>
    <t xml:space="preserve">平成30年度より地方公営企業法を適用したため前年以前のデータはなし
①有形固定資産減価償却率は、H30より公営企業会計に移行したため、資産評価額を未償却残高として取得価格になっていることから、先行類似団体と比較して、進んでいない状況である。
②管渠老朽化率は、昭和５７年供用開始のため、耐用年数を迎えた管渠はない。今後、令和13年度頃から耐用年数50年を超える管渠が出てくる。
③管渠改善率は、老朽化による更新は行っておらず、他事業に伴う管渠の移設工事等が主である。
</t>
    <rPh sb="35" eb="37">
      <t>ユウケイ</t>
    </rPh>
    <rPh sb="37" eb="39">
      <t>コテイ</t>
    </rPh>
    <rPh sb="39" eb="41">
      <t>シサン</t>
    </rPh>
    <rPh sb="41" eb="43">
      <t>ゲンカ</t>
    </rPh>
    <rPh sb="43" eb="45">
      <t>ショウキャク</t>
    </rPh>
    <rPh sb="45" eb="46">
      <t>リツ</t>
    </rPh>
    <rPh sb="53" eb="55">
      <t>コウエイ</t>
    </rPh>
    <rPh sb="55" eb="57">
      <t>キギョウ</t>
    </rPh>
    <rPh sb="57" eb="59">
      <t>カイケイ</t>
    </rPh>
    <rPh sb="60" eb="62">
      <t>イコウ</t>
    </rPh>
    <rPh sb="67" eb="69">
      <t>シサン</t>
    </rPh>
    <rPh sb="69" eb="72">
      <t>ヒョウカガク</t>
    </rPh>
    <rPh sb="73" eb="76">
      <t>ミショウキャク</t>
    </rPh>
    <rPh sb="76" eb="78">
      <t>ザンダカ</t>
    </rPh>
    <rPh sb="81" eb="83">
      <t>シュトク</t>
    </rPh>
    <rPh sb="83" eb="85">
      <t>カカク</t>
    </rPh>
    <rPh sb="96" eb="98">
      <t>センコウ</t>
    </rPh>
    <rPh sb="98" eb="100">
      <t>ルイジ</t>
    </rPh>
    <rPh sb="100" eb="102">
      <t>ダンタイ</t>
    </rPh>
    <rPh sb="103" eb="105">
      <t>ヒカク</t>
    </rPh>
    <rPh sb="108" eb="109">
      <t>スス</t>
    </rPh>
    <rPh sb="114" eb="116">
      <t>ジョウキョウ</t>
    </rPh>
    <rPh sb="122" eb="124">
      <t>カンキョ</t>
    </rPh>
    <rPh sb="124" eb="127">
      <t>ロウキュウカ</t>
    </rPh>
    <rPh sb="127" eb="128">
      <t>リツ</t>
    </rPh>
    <rPh sb="130" eb="132">
      <t>ショウワ</t>
    </rPh>
    <rPh sb="134" eb="135">
      <t>ネン</t>
    </rPh>
    <rPh sb="135" eb="137">
      <t>キョウヨウ</t>
    </rPh>
    <rPh sb="137" eb="139">
      <t>カイシ</t>
    </rPh>
    <rPh sb="143" eb="145">
      <t>タイヨウ</t>
    </rPh>
    <rPh sb="145" eb="147">
      <t>ネンスウ</t>
    </rPh>
    <rPh sb="148" eb="149">
      <t>ムカ</t>
    </rPh>
    <rPh sb="151" eb="153">
      <t>カンキョ</t>
    </rPh>
    <rPh sb="157" eb="159">
      <t>コンゴ</t>
    </rPh>
    <rPh sb="160" eb="162">
      <t>レイワ</t>
    </rPh>
    <rPh sb="164" eb="166">
      <t>ネンド</t>
    </rPh>
    <rPh sb="166" eb="167">
      <t>コロ</t>
    </rPh>
    <rPh sb="169" eb="171">
      <t>タイヨウ</t>
    </rPh>
    <rPh sb="171" eb="172">
      <t>ネン</t>
    </rPh>
    <rPh sb="172" eb="173">
      <t>スウ</t>
    </rPh>
    <rPh sb="175" eb="176">
      <t>ネン</t>
    </rPh>
    <rPh sb="177" eb="178">
      <t>コ</t>
    </rPh>
    <rPh sb="180" eb="182">
      <t>カンキョ</t>
    </rPh>
    <rPh sb="183" eb="184">
      <t>デ</t>
    </rPh>
    <rPh sb="190" eb="192">
      <t>カンキョ</t>
    </rPh>
    <rPh sb="192" eb="194">
      <t>カイゼン</t>
    </rPh>
    <rPh sb="194" eb="195">
      <t>リツ</t>
    </rPh>
    <rPh sb="197" eb="200">
      <t>ロウキュウカ</t>
    </rPh>
    <rPh sb="203" eb="205">
      <t>コウシン</t>
    </rPh>
    <rPh sb="206" eb="207">
      <t>オコナ</t>
    </rPh>
    <rPh sb="213" eb="214">
      <t>タ</t>
    </rPh>
    <rPh sb="214" eb="216">
      <t>ジギョウ</t>
    </rPh>
    <rPh sb="217" eb="218">
      <t>トモナ</t>
    </rPh>
    <rPh sb="219" eb="221">
      <t>カンキョ</t>
    </rPh>
    <rPh sb="222" eb="224">
      <t>イセツ</t>
    </rPh>
    <rPh sb="224" eb="226">
      <t>コウジ</t>
    </rPh>
    <rPh sb="226" eb="227">
      <t>トウ</t>
    </rPh>
    <rPh sb="228" eb="229">
      <t>オモ</t>
    </rPh>
    <phoneticPr fontId="4"/>
  </si>
  <si>
    <t>本市の公共下水道事業は、昭和57年に供用開始以降、約705ｋｍの管渠整備を行ってきた。全体整備率は83％であり、今後も整備拡大を予定しているものの、人口減少、節水機器の普及による使用水量の減少により、使用料収入の大幅な増加を期待することは厳しい状況である。
また、多額の繰入金により企業債償還や赤字補てんを行い、事業運営を行っている。
事業の健全化、効率化のために、不明水対策による流域下水道維持管理負担金の削減、その他経費の削減、整備区域の見直しにより支出を抑制し、将来の管渠更新に向けた財源の確保に努めるため、現状分析、課題の抽出、将来予測を行い、経営戦略やストックマネジメント計画を策定、実行することで、将来に渡り持続した市民サービスを提供できるよう、経営基盤の強化を図っていく。</t>
    <rPh sb="0" eb="2">
      <t>ホンシ</t>
    </rPh>
    <rPh sb="3" eb="5">
      <t>コウキョウ</t>
    </rPh>
    <rPh sb="5" eb="8">
      <t>ゲスイドウ</t>
    </rPh>
    <rPh sb="8" eb="10">
      <t>ジギョウ</t>
    </rPh>
    <rPh sb="12" eb="14">
      <t>ショウワ</t>
    </rPh>
    <rPh sb="16" eb="17">
      <t>ネン</t>
    </rPh>
    <rPh sb="18" eb="20">
      <t>キョウヨウ</t>
    </rPh>
    <rPh sb="20" eb="22">
      <t>カイシ</t>
    </rPh>
    <rPh sb="22" eb="24">
      <t>イコウ</t>
    </rPh>
    <rPh sb="25" eb="26">
      <t>ヤク</t>
    </rPh>
    <rPh sb="32" eb="34">
      <t>カンキョ</t>
    </rPh>
    <rPh sb="34" eb="36">
      <t>セイビ</t>
    </rPh>
    <rPh sb="37" eb="38">
      <t>オコナ</t>
    </rPh>
    <rPh sb="43" eb="45">
      <t>ゼンタイ</t>
    </rPh>
    <rPh sb="45" eb="47">
      <t>セイビ</t>
    </rPh>
    <rPh sb="47" eb="48">
      <t>リツ</t>
    </rPh>
    <rPh sb="56" eb="58">
      <t>コンゴ</t>
    </rPh>
    <rPh sb="59" eb="61">
      <t>セイビ</t>
    </rPh>
    <rPh sb="61" eb="63">
      <t>カクダイ</t>
    </rPh>
    <rPh sb="64" eb="66">
      <t>ヨテイ</t>
    </rPh>
    <rPh sb="74" eb="76">
      <t>ジンコウ</t>
    </rPh>
    <rPh sb="76" eb="78">
      <t>ゲンショウ</t>
    </rPh>
    <rPh sb="79" eb="81">
      <t>セッスイ</t>
    </rPh>
    <rPh sb="81" eb="83">
      <t>キキ</t>
    </rPh>
    <rPh sb="84" eb="86">
      <t>フキュウ</t>
    </rPh>
    <rPh sb="89" eb="91">
      <t>シヨウ</t>
    </rPh>
    <rPh sb="91" eb="93">
      <t>スイリョウ</t>
    </rPh>
    <rPh sb="94" eb="96">
      <t>ゲンショウ</t>
    </rPh>
    <rPh sb="100" eb="103">
      <t>シヨウリョウ</t>
    </rPh>
    <rPh sb="103" eb="105">
      <t>シュウニュウ</t>
    </rPh>
    <rPh sb="106" eb="108">
      <t>オオハバ</t>
    </rPh>
    <rPh sb="109" eb="111">
      <t>ゾウカ</t>
    </rPh>
    <rPh sb="112" eb="114">
      <t>キタイ</t>
    </rPh>
    <rPh sb="119" eb="120">
      <t>キビ</t>
    </rPh>
    <rPh sb="122" eb="124">
      <t>ジョウキョウ</t>
    </rPh>
    <rPh sb="132" eb="134">
      <t>タガク</t>
    </rPh>
    <rPh sb="135" eb="137">
      <t>クリイレ</t>
    </rPh>
    <rPh sb="137" eb="138">
      <t>キン</t>
    </rPh>
    <rPh sb="141" eb="143">
      <t>キギョウ</t>
    </rPh>
    <rPh sb="143" eb="144">
      <t>サイ</t>
    </rPh>
    <rPh sb="144" eb="146">
      <t>ショウカン</t>
    </rPh>
    <rPh sb="147" eb="149">
      <t>アカジ</t>
    </rPh>
    <rPh sb="149" eb="150">
      <t>ホ</t>
    </rPh>
    <rPh sb="153" eb="154">
      <t>オコナ</t>
    </rPh>
    <rPh sb="156" eb="158">
      <t>ジギョウ</t>
    </rPh>
    <rPh sb="158" eb="160">
      <t>ウンエイ</t>
    </rPh>
    <rPh sb="161" eb="162">
      <t>オコナ</t>
    </rPh>
    <rPh sb="168" eb="170">
      <t>ジギョウ</t>
    </rPh>
    <rPh sb="171" eb="174">
      <t>ケンゼンカ</t>
    </rPh>
    <rPh sb="175" eb="177">
      <t>コウリツ</t>
    </rPh>
    <rPh sb="177" eb="178">
      <t>カ</t>
    </rPh>
    <rPh sb="183" eb="185">
      <t>フメイ</t>
    </rPh>
    <rPh sb="185" eb="186">
      <t>スイ</t>
    </rPh>
    <rPh sb="186" eb="188">
      <t>タイサク</t>
    </rPh>
    <rPh sb="191" eb="193">
      <t>リュウイキ</t>
    </rPh>
    <rPh sb="193" eb="196">
      <t>ゲスイドウ</t>
    </rPh>
    <rPh sb="196" eb="198">
      <t>イジ</t>
    </rPh>
    <rPh sb="198" eb="200">
      <t>カンリ</t>
    </rPh>
    <rPh sb="200" eb="203">
      <t>フタンキン</t>
    </rPh>
    <rPh sb="204" eb="206">
      <t>サクゲン</t>
    </rPh>
    <rPh sb="209" eb="210">
      <t>タ</t>
    </rPh>
    <rPh sb="210" eb="212">
      <t>ケイヒ</t>
    </rPh>
    <rPh sb="213" eb="215">
      <t>サクゲン</t>
    </rPh>
    <rPh sb="216" eb="218">
      <t>セイビ</t>
    </rPh>
    <rPh sb="218" eb="220">
      <t>クイキ</t>
    </rPh>
    <rPh sb="221" eb="223">
      <t>ミナオ</t>
    </rPh>
    <rPh sb="227" eb="229">
      <t>シシュツ</t>
    </rPh>
    <rPh sb="230" eb="232">
      <t>ヨクセイ</t>
    </rPh>
    <rPh sb="234" eb="236">
      <t>ショウライ</t>
    </rPh>
    <rPh sb="237" eb="239">
      <t>カンキョ</t>
    </rPh>
    <rPh sb="239" eb="241">
      <t>コウシン</t>
    </rPh>
    <rPh sb="242" eb="243">
      <t>ム</t>
    </rPh>
    <rPh sb="245" eb="247">
      <t>ザイゲン</t>
    </rPh>
    <rPh sb="248" eb="250">
      <t>カクホ</t>
    </rPh>
    <rPh sb="251" eb="252">
      <t>ツト</t>
    </rPh>
    <rPh sb="257" eb="259">
      <t>ゲンジョウ</t>
    </rPh>
    <rPh sb="259" eb="261">
      <t>ブンセキ</t>
    </rPh>
    <rPh sb="262" eb="264">
      <t>カダイ</t>
    </rPh>
    <rPh sb="265" eb="267">
      <t>チュウシュツ</t>
    </rPh>
    <rPh sb="268" eb="270">
      <t>ショウライ</t>
    </rPh>
    <rPh sb="270" eb="272">
      <t>ヨソク</t>
    </rPh>
    <rPh sb="273" eb="274">
      <t>オコナ</t>
    </rPh>
    <rPh sb="276" eb="278">
      <t>ケイエイ</t>
    </rPh>
    <rPh sb="278" eb="280">
      <t>センリャク</t>
    </rPh>
    <rPh sb="291" eb="293">
      <t>ケイカク</t>
    </rPh>
    <rPh sb="294" eb="296">
      <t>サクテイ</t>
    </rPh>
    <rPh sb="297" eb="299">
      <t>ジッコウ</t>
    </rPh>
    <rPh sb="305" eb="307">
      <t>ショウライ</t>
    </rPh>
    <rPh sb="308" eb="309">
      <t>ワタ</t>
    </rPh>
    <rPh sb="310" eb="312">
      <t>ジゾク</t>
    </rPh>
    <rPh sb="314" eb="316">
      <t>シミン</t>
    </rPh>
    <rPh sb="321" eb="323">
      <t>テイキョウ</t>
    </rPh>
    <rPh sb="329" eb="331">
      <t>ケイエイ</t>
    </rPh>
    <rPh sb="331" eb="333">
      <t>キバン</t>
    </rPh>
    <rPh sb="334" eb="336">
      <t>キョウカ</t>
    </rPh>
    <rPh sb="337" eb="338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</si>
</sst>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39-48C4-A83E-B4A2DCC5A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9-48C4-A83E-B4A2DCC5A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C-4759-96D2-ACCE45D7B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65.040000000000006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8C-4759-96D2-ACCE45D7B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D-4320-9DE3-2EB88855D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7D-4320-9DE3-2EB88855D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107.62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E-4340-8B17-AFB1013D2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E-4340-8B17-AFB1013D2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7-43DC-BA92-72BD0D7D0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D7-43DC-BA92-72BD0D7D0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B2-4998-AA98-1DDD0DB87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B2-4998-AA98-1DDD0DB87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6-4C5D-961B-A326DE542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D6-4C5D-961B-A326DE542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C-4E47-8252-32707E050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7C-4E47-8252-32707E050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1988.98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5-4205-B7C0-50AE10432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5-4205-B7C0-50AE10432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91.49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B-4694-901E-AC1E55538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B-4694-901E-AC1E55538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8-42F4-8937-F3A67EBF3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163.19999999999999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8-42F4-8937-F3A67EBF3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5" zoomScaleNormal="75" workbookViewId="0">
      <selection activeCell="P66" sqref="P6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栃木県　栃木市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Bd1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161363</v>
      </c>
      <c r="AM8" s="68"/>
      <c r="AN8" s="68"/>
      <c r="AO8" s="68"/>
      <c r="AP8" s="68"/>
      <c r="AQ8" s="68"/>
      <c r="AR8" s="68"/>
      <c r="AS8" s="68"/>
      <c r="AT8" s="67">
        <f>データ!T6</f>
        <v>331.5</v>
      </c>
      <c r="AU8" s="67"/>
      <c r="AV8" s="67"/>
      <c r="AW8" s="67"/>
      <c r="AX8" s="67"/>
      <c r="AY8" s="67"/>
      <c r="AZ8" s="67"/>
      <c r="BA8" s="67"/>
      <c r="BB8" s="67">
        <f>データ!U6</f>
        <v>486.77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57.2</v>
      </c>
      <c r="J10" s="67"/>
      <c r="K10" s="67"/>
      <c r="L10" s="67"/>
      <c r="M10" s="67"/>
      <c r="N10" s="67"/>
      <c r="O10" s="67"/>
      <c r="P10" s="67">
        <f>データ!P6</f>
        <v>59.6</v>
      </c>
      <c r="Q10" s="67"/>
      <c r="R10" s="67"/>
      <c r="S10" s="67"/>
      <c r="T10" s="67"/>
      <c r="U10" s="67"/>
      <c r="V10" s="67"/>
      <c r="W10" s="67">
        <f>データ!Q6</f>
        <v>81.489999999999995</v>
      </c>
      <c r="X10" s="67"/>
      <c r="Y10" s="67"/>
      <c r="Z10" s="67"/>
      <c r="AA10" s="67"/>
      <c r="AB10" s="67"/>
      <c r="AC10" s="67"/>
      <c r="AD10" s="68">
        <f>データ!R6</f>
        <v>2630</v>
      </c>
      <c r="AE10" s="68"/>
      <c r="AF10" s="68"/>
      <c r="AG10" s="68"/>
      <c r="AH10" s="68"/>
      <c r="AI10" s="68"/>
      <c r="AJ10" s="68"/>
      <c r="AK10" s="2"/>
      <c r="AL10" s="68">
        <f>データ!V6</f>
        <v>95824</v>
      </c>
      <c r="AM10" s="68"/>
      <c r="AN10" s="68"/>
      <c r="AO10" s="68"/>
      <c r="AP10" s="68"/>
      <c r="AQ10" s="68"/>
      <c r="AR10" s="68"/>
      <c r="AS10" s="68"/>
      <c r="AT10" s="67">
        <f>データ!W6</f>
        <v>28.64</v>
      </c>
      <c r="AU10" s="67"/>
      <c r="AV10" s="67"/>
      <c r="AW10" s="67"/>
      <c r="AX10" s="67"/>
      <c r="AY10" s="67"/>
      <c r="AZ10" s="67"/>
      <c r="BA10" s="67"/>
      <c r="BB10" s="67">
        <f>データ!X6</f>
        <v>3345.81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108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109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110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【108.69】</v>
      </c>
      <c r="F85" s="26" t="str">
        <f>データ!AT6</f>
        <v>【3.28】</v>
      </c>
      <c r="G85" s="26" t="str">
        <f>データ!BE6</f>
        <v>【69.49】</v>
      </c>
      <c r="H85" s="26" t="str">
        <f>データ!BP6</f>
        <v>【682.78】</v>
      </c>
      <c r="I85" s="26" t="str">
        <f>データ!CA6</f>
        <v>【100.91】</v>
      </c>
      <c r="J85" s="26" t="str">
        <f>データ!CL6</f>
        <v>【136.86】</v>
      </c>
      <c r="K85" s="26" t="str">
        <f>データ!CW6</f>
        <v>【58.98】</v>
      </c>
      <c r="L85" s="26" t="str">
        <f>データ!DH6</f>
        <v>【95.20】</v>
      </c>
      <c r="M85" s="26" t="str">
        <f>データ!DS6</f>
        <v>【38.60】</v>
      </c>
      <c r="N85" s="26" t="str">
        <f>データ!ED6</f>
        <v>【5.64】</v>
      </c>
      <c r="O85" s="26" t="str">
        <f>データ!EO6</f>
        <v>【0.23】</v>
      </c>
    </row>
  </sheetData>
  <sheetProtection algorithmName="SHA-512" hashValue="VLxo6/6jEXUYE/XRBknasrxaXJOBkRqH75iIOU7l9UYrxVMWhVSHAOk+aa8NgyC65p2Y+yv5K66WfnrPzmeP7A==" saltValue="ZC0bdYseyA3pavIkwBf1J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92037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栃木県　栃木市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Bd1</v>
      </c>
      <c r="M6" s="33" t="str">
        <f t="shared" si="3"/>
        <v>非設置</v>
      </c>
      <c r="N6" s="34" t="str">
        <f t="shared" si="3"/>
        <v>-</v>
      </c>
      <c r="O6" s="34">
        <f t="shared" si="3"/>
        <v>57.2</v>
      </c>
      <c r="P6" s="34">
        <f t="shared" si="3"/>
        <v>59.6</v>
      </c>
      <c r="Q6" s="34">
        <f t="shared" si="3"/>
        <v>81.489999999999995</v>
      </c>
      <c r="R6" s="34">
        <f t="shared" si="3"/>
        <v>2630</v>
      </c>
      <c r="S6" s="34">
        <f t="shared" si="3"/>
        <v>161363</v>
      </c>
      <c r="T6" s="34">
        <f t="shared" si="3"/>
        <v>331.5</v>
      </c>
      <c r="U6" s="34">
        <f t="shared" si="3"/>
        <v>486.77</v>
      </c>
      <c r="V6" s="34">
        <f t="shared" si="3"/>
        <v>95824</v>
      </c>
      <c r="W6" s="34">
        <f t="shared" si="3"/>
        <v>28.64</v>
      </c>
      <c r="X6" s="34">
        <f t="shared" si="3"/>
        <v>3345.81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107.62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106.9</v>
      </c>
      <c r="AI6" s="34" t="str">
        <f>IF(AI7="","",IF(AI7="-","【-】","【"&amp;SUBSTITUTE(TEXT(AI7,"#,##0.00"),"-","△")&amp;"】"))</f>
        <v>【108.69】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9.06</v>
      </c>
      <c r="AT6" s="34" t="str">
        <f>IF(AT7="","",IF(AT7="-","【-】","【"&amp;SUBSTITUTE(TEXT(AT7,"#,##0.00"),"-","△")&amp;"】"))</f>
        <v>【3.28】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48.27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76.31</v>
      </c>
      <c r="BE6" s="34" t="str">
        <f>IF(BE7="","",IF(BE7="-","【-】","【"&amp;SUBSTITUTE(TEXT(BE7,"#,##0.00"),"-","△")&amp;"】"))</f>
        <v>【69.49】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1988.98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820.36</v>
      </c>
      <c r="BP6" s="34" t="str">
        <f>IF(BP7="","",IF(BP7="-","【-】","【"&amp;SUBSTITUTE(TEXT(BP7,"#,##0.00"),"-","△")&amp;"】"))</f>
        <v>【682.78】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91.49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95.4</v>
      </c>
      <c r="CA6" s="34" t="str">
        <f>IF(CA7="","",IF(CA7="-","【-】","【"&amp;SUBSTITUTE(TEXT(CA7,"#,##0.00"),"-","△")&amp;"】"))</f>
        <v>【100.91】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150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163.19999999999999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65.040000000000006</v>
      </c>
      <c r="CW6" s="34" t="str">
        <f>IF(CW7="","",IF(CW7="-","【-】","【"&amp;SUBSTITUTE(TEXT(CW7,"#,##0.00"),"-","△")&amp;"】"))</f>
        <v>【58.98】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95.25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92.55</v>
      </c>
      <c r="DH6" s="34" t="str">
        <f>IF(DH7="","",IF(DH7="-","【-】","【"&amp;SUBSTITUTE(TEXT(DH7,"#,##0.00"),"-","△")&amp;"】"))</f>
        <v>【95.20】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2.82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26.13</v>
      </c>
      <c r="DS6" s="34" t="str">
        <f>IF(DS7="","",IF(DS7="-","【-】","【"&amp;SUBSTITUTE(TEXT(DS7,"#,##0.00"),"-","△")&amp;"】"))</f>
        <v>【38.60】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1.03</v>
      </c>
      <c r="ED6" s="34" t="str">
        <f>IF(ED7="","",IF(ED7="-","【-】","【"&amp;SUBSTITUTE(TEXT(ED7,"#,##0.00"),"-","△")&amp;"】"))</f>
        <v>【5.64】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>
        <f t="shared" si="14"/>
        <v>0.06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0.1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2018</v>
      </c>
      <c r="C7" s="37">
        <v>92037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57.2</v>
      </c>
      <c r="P7" s="38">
        <v>59.6</v>
      </c>
      <c r="Q7" s="38">
        <v>81.489999999999995</v>
      </c>
      <c r="R7" s="38">
        <v>2630</v>
      </c>
      <c r="S7" s="38">
        <v>161363</v>
      </c>
      <c r="T7" s="38">
        <v>331.5</v>
      </c>
      <c r="U7" s="38">
        <v>486.77</v>
      </c>
      <c r="V7" s="38">
        <v>95824</v>
      </c>
      <c r="W7" s="38">
        <v>28.64</v>
      </c>
      <c r="X7" s="38">
        <v>3345.81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107.62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106.9</v>
      </c>
      <c r="AI7" s="38">
        <v>108.69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9.06</v>
      </c>
      <c r="AT7" s="38">
        <v>3.28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48.27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76.31</v>
      </c>
      <c r="BE7" s="38">
        <v>69.489999999999995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1988.98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820.36</v>
      </c>
      <c r="BP7" s="38">
        <v>682.78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91.49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95.4</v>
      </c>
      <c r="CA7" s="38">
        <v>100.91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150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163.19999999999999</v>
      </c>
      <c r="CL7" s="38">
        <v>136.86000000000001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65.040000000000006</v>
      </c>
      <c r="CW7" s="38">
        <v>58.98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95.25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92.55</v>
      </c>
      <c r="DH7" s="38">
        <v>95.2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2.82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26.13</v>
      </c>
      <c r="DS7" s="38">
        <v>38.6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1.03</v>
      </c>
      <c r="ED7" s="38">
        <v>5.64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0.06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0.1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2020-01-22T02:04:40Z</cp:lastPrinted>
  <dcterms:created xsi:type="dcterms:W3CDTF">2019-12-05T04:43:03Z</dcterms:created>
  <dcterms:modified xsi:type="dcterms:W3CDTF">2020-02-26T23:10:38Z</dcterms:modified>
  <cp:category/>
</cp:coreProperties>
</file>