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5下水（特環）\"/>
    </mc:Choice>
  </mc:AlternateContent>
  <workbookProtection workbookAlgorithmName="SHA-512" workbookHashValue="m7/LY30m1D5Rqt1cDDfVbjfCNwIPEcEr48/9KLqZa7crJnCxUYxFkXxos2mEHZUK5NwneSjoP+pJO0zueZ2kxA==" workbookSaltValue="NhGNWX1RdxoEW8MIafej2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<sst xmlns="http://schemas.openxmlformats.org/spreadsheetml/2006/main" count="319" uniqueCount="117">
  <si>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</si>
  <si>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</si>
  <si>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</si>
  <si>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</si>
  <si>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</si>
  <si>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</si>
  <si>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</si>
  <si>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</si>
  <si>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</si>
  <si>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</si>
  <si>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</si>
  <si>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</si>
  <si>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</si>
  <si>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</si>
  <si>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</si>
  <si>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</si>
  <si>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</si>
  <si>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</si>
  <si>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</si>
  <si>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</si>
  <si>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</si>
  <si>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</si>
  <si>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</si>
  <si>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</si>
  <si>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</si>
  <si>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</si>
  <si>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</si>
  <si>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</si>
  <si>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</si>
  <si>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</si>
  <si>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</si>
  <si>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</si>
  <si>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</si>
  <si>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</si>
  <si>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</si>
  <si>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</si>
  <si>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</si>
  <si>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</si>
  <si>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</si>
  <si>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</si>
  <si>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</si>
  <si>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</si>
  <si>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</si>
  <si>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</si>
  <si>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</si>
  <si>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</si>
  <si>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</si>
  <si>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</si>
  <si>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</si>
  <si>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</si>
  <si>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</si>
  <si>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</si>
  <si>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</si>
  <si>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</si>
  <si>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</si>
  <si>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</si>
  <si>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</si>
  <si>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</si>
  <si>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</si>
  <si>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</si>
  <si>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</si>
  <si>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</si>
  <si>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</si>
  <si>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</si>
  <si>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</si>
  <si>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</si>
  <si>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</si>
  <si>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</si>
  <si>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</si>
  <si>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</si>
  <si>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</si>
  <si>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</si>
  <si>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</si>
  <si>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</si>
  <si>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</si>
  <si>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</si>
  <si>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</si>
  <si>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</si>
  <si>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</si>
  <si>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</si>
  <si>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</si>
  <si>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</si>
  <si>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</si>
  <si>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</si>
  <si>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</si>
  <si>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</si>
  <si>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</si>
  <si>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</si>
  <si>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</si>
  <si>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</si>
  <si>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</si>
  <si>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</si>
  <si>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</si>
  <si>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</si>
  <si>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</si>
  <si>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</si>
  <si>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</si>
  <si>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</si>
  <si>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</si>
  <si>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</si>
  <si>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</si>
  <si>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</si>
  <si>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</si>
  <si>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</si>
  <si>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</si>
  <si>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</si>
  <si>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</si>
  <si>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</si>
  <si>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</si>
  <si>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</si>
  <si>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</si>
  <si>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</si>
  <si>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</si>
  <si>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</si>
  <si>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経営の効率化を図りながら事業を行っているものの、財源を一般会計繰入金に依存する状況にある。さらに今後は、人口減少等に伴うサービス需要の減少や保有する施設の老朽化に伴う更新需要の増大などが見込まれ経営環境が厳しさを増すと考えられる。
今後は、ストックマネジメントの取り組みや経営戦略のモニタリング、ローリングを行い持続可能な下水道事業を目指す。
</t>
    <rPh sb="48" eb="50">
      <t>コンゴ</t>
    </rPh>
    <rPh sb="93" eb="95">
      <t>ミコ</t>
    </rPh>
    <rPh sb="97" eb="99">
      <t>ケイエイ</t>
    </rPh>
    <rPh sb="99" eb="101">
      <t>カンキョウ</t>
    </rPh>
    <rPh sb="102" eb="103">
      <t>キビ</t>
    </rPh>
    <rPh sb="106" eb="107">
      <t>マ</t>
    </rPh>
    <rPh sb="109" eb="110">
      <t>カンガ</t>
    </rPh>
    <rPh sb="116" eb="118">
      <t>コンゴ</t>
    </rPh>
    <rPh sb="131" eb="132">
      <t>ト</t>
    </rPh>
    <rPh sb="133" eb="134">
      <t>ク</t>
    </rPh>
    <rPh sb="136" eb="138">
      <t>ケイエイ</t>
    </rPh>
    <rPh sb="138" eb="140">
      <t>センリャク</t>
    </rPh>
    <rPh sb="154" eb="155">
      <t>オコナ</t>
    </rPh>
    <rPh sb="156" eb="158">
      <t>ジゾク</t>
    </rPh>
    <rPh sb="158" eb="160">
      <t>カノウ</t>
    </rPh>
    <rPh sb="161" eb="164">
      <t>ゲスイドウ</t>
    </rPh>
    <rPh sb="164" eb="166">
      <t>ジギョウ</t>
    </rPh>
    <rPh sb="167" eb="169">
      <t>メザ</t>
    </rPh>
    <phoneticPr fontId="4"/>
  </si>
  <si>
    <t xml:space="preserve">令和2年度から地方公営企業法を適用したため令和元年度以前のデータは、無い。
平成17年3月から供用を開始し現在のところ耐用年数を迎えた管渠は無い。ストックマネジメントの取り組みによりライフサイクルコストの最小化、事業費の平準化を図り事業の持続を目指す。
</t>
    <rPh sb="38" eb="40">
      <t>ヘイセイ</t>
    </rPh>
    <rPh sb="53" eb="55">
      <t>ゲンザイ</t>
    </rPh>
    <rPh sb="59" eb="61">
      <t>タイヨウ</t>
    </rPh>
    <rPh sb="61" eb="63">
      <t>ネンスウ</t>
    </rPh>
    <rPh sb="64" eb="65">
      <t>ムカ</t>
    </rPh>
    <rPh sb="67" eb="69">
      <t>カンキョ</t>
    </rPh>
    <rPh sb="70" eb="71">
      <t>ナ</t>
    </rPh>
    <rPh sb="84" eb="85">
      <t>ト</t>
    </rPh>
    <rPh sb="86" eb="87">
      <t>ク</t>
    </rPh>
    <rPh sb="102" eb="105">
      <t>サイショウカ</t>
    </rPh>
    <rPh sb="106" eb="109">
      <t>ジギョウヒ</t>
    </rPh>
    <rPh sb="110" eb="113">
      <t>ヘイジュンカ</t>
    </rPh>
    <rPh sb="114" eb="115">
      <t>ハカ</t>
    </rPh>
    <rPh sb="116" eb="118">
      <t>ジギョウ</t>
    </rPh>
    <rPh sb="119" eb="121">
      <t>ジゾク</t>
    </rPh>
    <rPh sb="122" eb="124">
      <t>メザ</t>
    </rPh>
    <phoneticPr fontId="4"/>
  </si>
  <si>
    <t>令和2年度から地方公営企業法を適用したため令和元年度以前のデータは、無い。
①経常収支比率は、100.01％であるが経常収益約7,200万円中基準外繰入金が約520万円を占めており使用料収入だけでは、維持管理費や支払利息等の費用を賄えていない状況である。
②累積欠損金は、無い。
③流動比率は、37.08％で一般的に必要である100％を下回っているが、流動負債約1,650万円中建設改良費等に充てられた企業債が約1,250万円を占めているためである。企業債の償還には、翌年度の使用料や繰入金を充てており支払い能力に問題は無い。
④企業債残高対事業規模比率については、過去の借入分の償還はピークアウトを迎えており、今後減少していく見込みである。
⑤経費回収率は、86.82％で経費を使用料で賄えておらず、適正な使用料収入の確保及び汚水処理費の削減が必要な状況である。
⑥汚水処理原価は、類似団体と比較し低い値となっているが、経費回収率が100％未満であり維持管理費の削減が必要な状況である。
⑦施設利用率は、観光施設の処理量により大きく変動するが令和2年度は、33.43％で類似団体を10％以上下回っている。原因としては、観光客の減少が考えられる。
⑧水洗化率については、類似団体とほぼ同じ水準である。水質保全や使用料収入確保のため水洗化率向上に取り組んでいる。</t>
    <rPh sb="0" eb="2">
      <t>レイワ</t>
    </rPh>
    <rPh sb="3" eb="5">
      <t>ネンド</t>
    </rPh>
    <rPh sb="7" eb="9">
      <t>チホウ</t>
    </rPh>
    <rPh sb="9" eb="11">
      <t>コウエイ</t>
    </rPh>
    <rPh sb="11" eb="13">
      <t>キギョウ</t>
    </rPh>
    <rPh sb="13" eb="14">
      <t>ホウ</t>
    </rPh>
    <rPh sb="15" eb="17">
      <t>テキヨウ</t>
    </rPh>
    <rPh sb="21" eb="23">
      <t>レイワ</t>
    </rPh>
    <rPh sb="23" eb="25">
      <t>ガンネン</t>
    </rPh>
    <rPh sb="25" eb="26">
      <t>ド</t>
    </rPh>
    <rPh sb="26" eb="28">
      <t>イゼン</t>
    </rPh>
    <rPh sb="34" eb="35">
      <t>ナ</t>
    </rPh>
    <rPh sb="39" eb="41">
      <t>ケイジョウ</t>
    </rPh>
    <rPh sb="41" eb="43">
      <t>シュウシ</t>
    </rPh>
    <rPh sb="43" eb="45">
      <t>ヒリツ</t>
    </rPh>
    <rPh sb="58" eb="60">
      <t>ケイジョウ</t>
    </rPh>
    <rPh sb="60" eb="62">
      <t>シュウエキ</t>
    </rPh>
    <rPh sb="62" eb="63">
      <t>ヤク</t>
    </rPh>
    <rPh sb="69" eb="70">
      <t>エン</t>
    </rPh>
    <rPh sb="70" eb="71">
      <t>ナカ</t>
    </rPh>
    <rPh sb="71" eb="73">
      <t>キジュン</t>
    </rPh>
    <rPh sb="73" eb="74">
      <t>ガイ</t>
    </rPh>
    <rPh sb="74" eb="76">
      <t>クリイレ</t>
    </rPh>
    <rPh sb="76" eb="77">
      <t>キン</t>
    </rPh>
    <rPh sb="78" eb="79">
      <t>ヤク</t>
    </rPh>
    <rPh sb="82" eb="83">
      <t>マン</t>
    </rPh>
    <rPh sb="85" eb="86">
      <t>シ</t>
    </rPh>
    <rPh sb="90" eb="93">
      <t>シヨウリョウ</t>
    </rPh>
    <rPh sb="93" eb="95">
      <t>シュウニュウ</t>
    </rPh>
    <rPh sb="100" eb="102">
      <t>イジ</t>
    </rPh>
    <rPh sb="102" eb="105">
      <t>カンリヒ</t>
    </rPh>
    <rPh sb="106" eb="108">
      <t>シハラ</t>
    </rPh>
    <rPh sb="108" eb="110">
      <t>リソク</t>
    </rPh>
    <rPh sb="110" eb="111">
      <t>トウ</t>
    </rPh>
    <rPh sb="112" eb="114">
      <t>ヒヨウ</t>
    </rPh>
    <rPh sb="115" eb="116">
      <t>マカナ</t>
    </rPh>
    <rPh sb="121" eb="123">
      <t>ジョウキョウ</t>
    </rPh>
    <rPh sb="129" eb="131">
      <t>ルイセキ</t>
    </rPh>
    <rPh sb="131" eb="133">
      <t>ケッソン</t>
    </rPh>
    <rPh sb="133" eb="134">
      <t>キン</t>
    </rPh>
    <rPh sb="136" eb="137">
      <t>ナ</t>
    </rPh>
    <rPh sb="141" eb="143">
      <t>リュウドウ</t>
    </rPh>
    <rPh sb="143" eb="145">
      <t>ヒリツ</t>
    </rPh>
    <rPh sb="154" eb="156">
      <t>イッパン</t>
    </rPh>
    <rPh sb="156" eb="157">
      <t>テキ</t>
    </rPh>
    <rPh sb="158" eb="160">
      <t>ヒツヨウ</t>
    </rPh>
    <rPh sb="168" eb="170">
      <t>シタマワ</t>
    </rPh>
    <rPh sb="176" eb="178">
      <t>リュウドウ</t>
    </rPh>
    <rPh sb="178" eb="180">
      <t>フサイ</t>
    </rPh>
    <rPh sb="180" eb="181">
      <t>ヤク</t>
    </rPh>
    <rPh sb="188" eb="189">
      <t>チュウ</t>
    </rPh>
    <rPh sb="205" eb="206">
      <t>ヤク</t>
    </rPh>
    <rPh sb="211" eb="212">
      <t>マン</t>
    </rPh>
    <rPh sb="214" eb="215">
      <t>シ</t>
    </rPh>
    <rPh sb="225" eb="227">
      <t>キギョウ</t>
    </rPh>
    <rPh sb="227" eb="228">
      <t>サイ</t>
    </rPh>
    <rPh sb="229" eb="231">
      <t>ショウカン</t>
    </rPh>
    <rPh sb="234" eb="237">
      <t>ヨクネンド</t>
    </rPh>
    <rPh sb="238" eb="241">
      <t>シヨウリョウ</t>
    </rPh>
    <rPh sb="242" eb="244">
      <t>クリイレ</t>
    </rPh>
    <rPh sb="244" eb="245">
      <t>キン</t>
    </rPh>
    <rPh sb="246" eb="247">
      <t>ア</t>
    </rPh>
    <rPh sb="251" eb="253">
      <t>シハラ</t>
    </rPh>
    <rPh sb="254" eb="256">
      <t>ノウリョク</t>
    </rPh>
    <rPh sb="257" eb="259">
      <t>モンダイ</t>
    </rPh>
    <rPh sb="260" eb="261">
      <t>ナ</t>
    </rPh>
    <rPh sb="265" eb="267">
      <t>キギョウ</t>
    </rPh>
    <rPh sb="267" eb="268">
      <t>サイ</t>
    </rPh>
    <rPh sb="268" eb="270">
      <t>ザンダカ</t>
    </rPh>
    <rPh sb="270" eb="271">
      <t>タイ</t>
    </rPh>
    <rPh sb="271" eb="273">
      <t>ジギョウ</t>
    </rPh>
    <rPh sb="273" eb="275">
      <t>キボ</t>
    </rPh>
    <rPh sb="275" eb="277">
      <t>ヒリツ</t>
    </rPh>
    <rPh sb="283" eb="285">
      <t>カコ</t>
    </rPh>
    <rPh sb="286" eb="288">
      <t>カリイレ</t>
    </rPh>
    <rPh sb="288" eb="289">
      <t>ブン</t>
    </rPh>
    <rPh sb="290" eb="292">
      <t>ショウカン</t>
    </rPh>
    <rPh sb="300" eb="301">
      <t>ムカ</t>
    </rPh>
    <rPh sb="306" eb="308">
      <t>コンゴ</t>
    </rPh>
    <rPh sb="308" eb="310">
      <t>ゲンショウ</t>
    </rPh>
    <rPh sb="314" eb="316">
      <t>ミコ</t>
    </rPh>
    <rPh sb="323" eb="325">
      <t>ケイヒ</t>
    </rPh>
    <rPh sb="325" eb="327">
      <t>カイシュウ</t>
    </rPh>
    <rPh sb="327" eb="328">
      <t>リツ</t>
    </rPh>
    <rPh sb="337" eb="339">
      <t>ケイヒ</t>
    </rPh>
    <rPh sb="340" eb="343">
      <t>シヨウリョウ</t>
    </rPh>
    <rPh sb="344" eb="345">
      <t>マカナ</t>
    </rPh>
    <rPh sb="376" eb="378">
      <t>ジョウキョウ</t>
    </rPh>
    <rPh sb="384" eb="386">
      <t>オスイ</t>
    </rPh>
    <rPh sb="386" eb="388">
      <t>ショリ</t>
    </rPh>
    <rPh sb="388" eb="390">
      <t>ゲンカ</t>
    </rPh>
    <rPh sb="392" eb="394">
      <t>ルイジ</t>
    </rPh>
    <rPh sb="394" eb="396">
      <t>ダンタイ</t>
    </rPh>
    <rPh sb="397" eb="399">
      <t>ヒカク</t>
    </rPh>
    <rPh sb="400" eb="401">
      <t>ヒク</t>
    </rPh>
    <rPh sb="402" eb="403">
      <t>アタイ</t>
    </rPh>
    <rPh sb="411" eb="413">
      <t>ケイヒ</t>
    </rPh>
    <rPh sb="413" eb="415">
      <t>カイシュウ</t>
    </rPh>
    <rPh sb="415" eb="416">
      <t>リツ</t>
    </rPh>
    <rPh sb="421" eb="423">
      <t>ミマン</t>
    </rPh>
    <rPh sb="426" eb="428">
      <t>イジ</t>
    </rPh>
    <rPh sb="428" eb="431">
      <t>カンリヒ</t>
    </rPh>
    <rPh sb="432" eb="434">
      <t>サクゲン</t>
    </rPh>
    <rPh sb="435" eb="437">
      <t>ヒツヨウ</t>
    </rPh>
    <rPh sb="438" eb="440">
      <t>ジョウキョウ</t>
    </rPh>
    <rPh sb="446" eb="448">
      <t>シセツ</t>
    </rPh>
    <rPh sb="448" eb="450">
      <t>リヨウ</t>
    </rPh>
    <rPh sb="450" eb="451">
      <t>リツ</t>
    </rPh>
    <rPh sb="472" eb="474">
      <t>レイワ</t>
    </rPh>
    <rPh sb="475" eb="477">
      <t>ネンド</t>
    </rPh>
    <rPh sb="496" eb="498">
      <t>シタマワ</t>
    </rPh>
    <rPh sb="503" eb="505">
      <t>ゲンイン</t>
    </rPh>
    <rPh sb="510" eb="513">
      <t>カンコウキャク</t>
    </rPh>
    <rPh sb="514" eb="516">
      <t>ゲンショウ</t>
    </rPh>
    <rPh sb="517" eb="518">
      <t>カンガ</t>
    </rPh>
    <rPh sb="525" eb="528">
      <t>スイセンカ</t>
    </rPh>
    <rPh sb="528" eb="529">
      <t>リツ</t>
    </rPh>
    <rPh sb="535" eb="537">
      <t>ルイジ</t>
    </rPh>
    <rPh sb="537" eb="539">
      <t>ダンタイ</t>
    </rPh>
    <rPh sb="542" eb="543">
      <t>オナ</t>
    </rPh>
    <rPh sb="544" eb="546">
      <t>スイジュン</t>
    </rPh>
    <rPh sb="550" eb="552">
      <t>スイシツ</t>
    </rPh>
    <rPh sb="552" eb="554">
      <t>ホゼン</t>
    </rPh>
    <rPh sb="555" eb="558">
      <t>シヨウリョウ</t>
    </rPh>
    <rPh sb="558" eb="560">
      <t>シュウニュウ</t>
    </rPh>
    <rPh sb="560" eb="562">
      <t>カクホ</t>
    </rPh>
    <rPh sb="565" eb="568">
      <t>スイセンカ</t>
    </rPh>
    <rPh sb="568" eb="569">
      <t>リツ</t>
    </rPh>
    <rPh sb="569" eb="571">
      <t>コウジョウ</t>
    </rPh>
    <rPh sb="572" eb="573">
      <t>ト</t>
    </rPh>
    <rPh sb="574" eb="57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</si>
</sst>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9FD-41C1-9124-ABE49928F6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C9FD-41C1-9124-ABE49928F6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33.43</c:v>
                </c:pt>
              </c:numCache>
            </c:numRef>
          </c:val>
          <c:extLst>
            <c:ext xmlns:c16="http://schemas.microsoft.com/office/drawing/2014/chart" uri="{C3380CC4-5D6E-409C-BE32-E72D297353CC}">
              <c16:uniqueId val="{00000000-2FE6-4D76-A868-587D5D4EA3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2FE6-4D76-A868-587D5D4EA3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82.36</c:v>
                </c:pt>
              </c:numCache>
            </c:numRef>
          </c:val>
          <c:extLst>
            <c:ext xmlns:c16="http://schemas.microsoft.com/office/drawing/2014/chart" uri="{C3380CC4-5D6E-409C-BE32-E72D297353CC}">
              <c16:uniqueId val="{00000000-A0FB-416E-A242-E2988F0132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A0FB-416E-A242-E2988F0132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100.01</c:v>
                </c:pt>
              </c:numCache>
            </c:numRef>
          </c:val>
          <c:extLst>
            <c:ext xmlns:c16="http://schemas.microsoft.com/office/drawing/2014/chart" uri="{C3380CC4-5D6E-409C-BE32-E72D297353CC}">
              <c16:uniqueId val="{00000000-8521-44DB-B0C4-F4DF925807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8521-44DB-B0C4-F4DF925807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2D2-4D45-AAA7-BB4C36E2B5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F2D2-4D45-AAA7-BB4C36E2B5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0F-44D3-BCAF-959DFBC039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90F-44D3-BCAF-959DFBC039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04-49A2-9FC0-436F9D9C77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DF04-49A2-9FC0-436F9D9C77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37.08</c:v>
                </c:pt>
              </c:numCache>
            </c:numRef>
          </c:val>
          <c:extLst>
            <c:ext xmlns:c16="http://schemas.microsoft.com/office/drawing/2014/chart" uri="{C3380CC4-5D6E-409C-BE32-E72D297353CC}">
              <c16:uniqueId val="{00000000-3B22-4B1F-9449-7B644CD41B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3B22-4B1F-9449-7B644CD41B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897.94</c:v>
                </c:pt>
              </c:numCache>
            </c:numRef>
          </c:val>
          <c:extLst>
            <c:ext xmlns:c16="http://schemas.microsoft.com/office/drawing/2014/chart" uri="{C3380CC4-5D6E-409C-BE32-E72D297353CC}">
              <c16:uniqueId val="{00000000-3BC7-47D8-A2D5-56503985C1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3BC7-47D8-A2D5-56503985C1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86.82</c:v>
                </c:pt>
              </c:numCache>
            </c:numRef>
          </c:val>
          <c:extLst>
            <c:ext xmlns:c16="http://schemas.microsoft.com/office/drawing/2014/chart" uri="{C3380CC4-5D6E-409C-BE32-E72D297353CC}">
              <c16:uniqueId val="{00000000-2245-43AC-9CF0-351494AEAA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2245-43AC-9CF0-351494AEAA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185.72</c:v>
                </c:pt>
              </c:numCache>
            </c:numRef>
          </c:val>
          <c:extLst>
            <c:ext xmlns:c16="http://schemas.microsoft.com/office/drawing/2014/chart" uri="{C3380CC4-5D6E-409C-BE32-E72D297353CC}">
              <c16:uniqueId val="{00000000-205B-4478-8274-B89E453B78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205B-4478-8274-B89E453B78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0"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鹿沼市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96340</v>
      </c>
      <c r="AM8" s="51"/>
      <c r="AN8" s="51"/>
      <c r="AO8" s="51"/>
      <c r="AP8" s="51"/>
      <c r="AQ8" s="51"/>
      <c r="AR8" s="51"/>
      <c r="AS8" s="51"/>
      <c r="AT8" s="46">
        <f>データ!T6</f>
        <v>490.64</v>
      </c>
      <c r="AU8" s="46"/>
      <c r="AV8" s="46"/>
      <c r="AW8" s="46"/>
      <c r="AX8" s="46"/>
      <c r="AY8" s="46"/>
      <c r="AZ8" s="46"/>
      <c r="BA8" s="46"/>
      <c r="BB8" s="46">
        <f>データ!U6</f>
        <v>196.36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76.19</v>
      </c>
      <c r="J10" s="46"/>
      <c r="K10" s="46"/>
      <c r="L10" s="46"/>
      <c r="M10" s="46"/>
      <c r="N10" s="46"/>
      <c r="O10" s="46"/>
      <c r="P10" s="46">
        <f>データ!P6</f>
        <v>1.84</v>
      </c>
      <c r="Q10" s="46"/>
      <c r="R10" s="46"/>
      <c r="S10" s="46"/>
      <c r="T10" s="46"/>
      <c r="U10" s="46"/>
      <c r="V10" s="46"/>
      <c r="W10" s="46">
        <f>データ!Q6</f>
        <v>85.99</v>
      </c>
      <c r="X10" s="46"/>
      <c r="Y10" s="46"/>
      <c r="Z10" s="46"/>
      <c r="AA10" s="46"/>
      <c r="AB10" s="46"/>
      <c r="AC10" s="46"/>
      <c r="AD10" s="51">
        <f>データ!R6</f>
        <v>2640</v>
      </c>
      <c r="AE10" s="51"/>
      <c r="AF10" s="51"/>
      <c r="AG10" s="51"/>
      <c r="AH10" s="51"/>
      <c r="AI10" s="51"/>
      <c r="AJ10" s="51"/>
      <c r="AK10" s="2"/>
      <c r="AL10" s="51">
        <f>データ!V6</f>
        <v>1763</v>
      </c>
      <c r="AM10" s="51"/>
      <c r="AN10" s="51"/>
      <c r="AO10" s="51"/>
      <c r="AP10" s="51"/>
      <c r="AQ10" s="51"/>
      <c r="AR10" s="51"/>
      <c r="AS10" s="51"/>
      <c r="AT10" s="46">
        <f>データ!W6</f>
        <v>0.65</v>
      </c>
      <c r="AU10" s="46"/>
      <c r="AV10" s="46"/>
      <c r="AW10" s="46"/>
      <c r="AX10" s="46"/>
      <c r="AY10" s="46"/>
      <c r="AZ10" s="46"/>
      <c r="BA10" s="46"/>
      <c r="BB10" s="46">
        <f>データ!X6</f>
        <v>2712.31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S5JqpRiNxXgLWPvM21MohqPG10KfB0SEZ9y97B9P15lezyh0E8pU1otQ0a1owlTS0rHnPzgAgngExyauSD5nA==" saltValue="augDkowPuAZ1ReiX8rou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92053</v>
      </c>
      <c r="D6" s="33">
        <f t="shared" si="3"/>
        <v>46</v>
      </c>
      <c r="E6" s="33">
        <f t="shared" si="3"/>
        <v>17</v>
      </c>
      <c r="F6" s="33">
        <f t="shared" si="3"/>
        <v>4</v>
      </c>
      <c r="G6" s="33">
        <f t="shared" si="3"/>
        <v>0</v>
      </c>
      <c r="H6" s="33" t="str">
        <f t="shared" si="3"/>
        <v>栃木県　鹿沼市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76.19</v>
      </c>
      <c r="P6" s="34">
        <f t="shared" si="3"/>
        <v>1.84</v>
      </c>
      <c r="Q6" s="34">
        <f t="shared" si="3"/>
        <v>85.99</v>
      </c>
      <c r="R6" s="34">
        <f t="shared" si="3"/>
        <v>2640</v>
      </c>
      <c r="S6" s="34">
        <f t="shared" si="3"/>
        <v>96340</v>
      </c>
      <c r="T6" s="34">
        <f t="shared" si="3"/>
        <v>490.64</v>
      </c>
      <c r="U6" s="34">
        <f t="shared" si="3"/>
        <v>196.36</v>
      </c>
      <c r="V6" s="34">
        <f t="shared" si="3"/>
        <v>1763</v>
      </c>
      <c r="W6" s="34">
        <f t="shared" si="3"/>
        <v>0.65</v>
      </c>
      <c r="X6" s="34">
        <f t="shared" si="3"/>
        <v>2712.31</v>
      </c>
      <c r="Y6" s="35" t="str">
        <f>IF(Y7="",NA(),Y7)</f>
        <v>-</v>
      </c>
      <c r="Z6" s="35" t="str">
        <f t="shared" ref="Z6:AH6" si="4">IF(Z7="",NA(),Z7)</f>
        <v>-</v>
      </c>
      <c r="AA6" s="35" t="str">
        <f t="shared" si="4"/>
        <v>-</v>
      </c>
      <c r="AB6" s="35" t="str">
        <f t="shared" si="4"/>
        <v>-</v>
      </c>
      <c r="AC6" s="35">
        <f t="shared" si="4"/>
        <v>100.01</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37.08</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897.94</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86.82</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185.72</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33.43</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82.36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4">
        <f t="shared" si="12"/>
        <v>0</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92053</v>
      </c>
      <c r="D7" s="37">
        <v>46</v>
      </c>
      <c r="E7" s="37">
        <v>17</v>
      </c>
      <c r="F7" s="37">
        <v>4</v>
      </c>
      <c r="G7" s="37">
        <v>0</v>
      </c>
      <c r="H7" s="37" t="s">
        <v>96</v>
      </c>
      <c r="I7" s="37" t="s">
        <v>97</v>
      </c>
      <c r="J7" s="37" t="s">
        <v>98</v>
      </c>
      <c r="K7" s="37" t="s">
        <v>99</v>
      </c>
      <c r="L7" s="37" t="s">
        <v>100</v>
      </c>
      <c r="M7" s="37" t="s">
        <v>101</v>
      </c>
      <c r="N7" s="38" t="s">
        <v>102</v>
      </c>
      <c r="O7" s="38">
        <v>76.19</v>
      </c>
      <c r="P7" s="38">
        <v>1.84</v>
      </c>
      <c r="Q7" s="38">
        <v>85.99</v>
      </c>
      <c r="R7" s="38">
        <v>2640</v>
      </c>
      <c r="S7" s="38">
        <v>96340</v>
      </c>
      <c r="T7" s="38">
        <v>490.64</v>
      </c>
      <c r="U7" s="38">
        <v>196.36</v>
      </c>
      <c r="V7" s="38">
        <v>1763</v>
      </c>
      <c r="W7" s="38">
        <v>0.65</v>
      </c>
      <c r="X7" s="38">
        <v>2712.31</v>
      </c>
      <c r="Y7" s="38" t="s">
        <v>102</v>
      </c>
      <c r="Z7" s="38" t="s">
        <v>102</v>
      </c>
      <c r="AA7" s="38" t="s">
        <v>102</v>
      </c>
      <c r="AB7" s="38" t="s">
        <v>102</v>
      </c>
      <c r="AC7" s="38">
        <v>100.01</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37.08</v>
      </c>
      <c r="AZ7" s="38" t="s">
        <v>102</v>
      </c>
      <c r="BA7" s="38" t="s">
        <v>102</v>
      </c>
      <c r="BB7" s="38" t="s">
        <v>102</v>
      </c>
      <c r="BC7" s="38" t="s">
        <v>102</v>
      </c>
      <c r="BD7" s="38">
        <v>44.24</v>
      </c>
      <c r="BE7" s="38">
        <v>45.34</v>
      </c>
      <c r="BF7" s="38" t="s">
        <v>102</v>
      </c>
      <c r="BG7" s="38" t="s">
        <v>102</v>
      </c>
      <c r="BH7" s="38" t="s">
        <v>102</v>
      </c>
      <c r="BI7" s="38" t="s">
        <v>102</v>
      </c>
      <c r="BJ7" s="38">
        <v>897.94</v>
      </c>
      <c r="BK7" s="38" t="s">
        <v>102</v>
      </c>
      <c r="BL7" s="38" t="s">
        <v>102</v>
      </c>
      <c r="BM7" s="38" t="s">
        <v>102</v>
      </c>
      <c r="BN7" s="38" t="s">
        <v>102</v>
      </c>
      <c r="BO7" s="38">
        <v>1258.43</v>
      </c>
      <c r="BP7" s="38">
        <v>1260.21</v>
      </c>
      <c r="BQ7" s="38" t="s">
        <v>102</v>
      </c>
      <c r="BR7" s="38" t="s">
        <v>102</v>
      </c>
      <c r="BS7" s="38" t="s">
        <v>102</v>
      </c>
      <c r="BT7" s="38" t="s">
        <v>102</v>
      </c>
      <c r="BU7" s="38">
        <v>86.82</v>
      </c>
      <c r="BV7" s="38" t="s">
        <v>102</v>
      </c>
      <c r="BW7" s="38" t="s">
        <v>102</v>
      </c>
      <c r="BX7" s="38" t="s">
        <v>102</v>
      </c>
      <c r="BY7" s="38" t="s">
        <v>102</v>
      </c>
      <c r="BZ7" s="38">
        <v>73.36</v>
      </c>
      <c r="CA7" s="38">
        <v>75.290000000000006</v>
      </c>
      <c r="CB7" s="38" t="s">
        <v>102</v>
      </c>
      <c r="CC7" s="38" t="s">
        <v>102</v>
      </c>
      <c r="CD7" s="38" t="s">
        <v>102</v>
      </c>
      <c r="CE7" s="38" t="s">
        <v>102</v>
      </c>
      <c r="CF7" s="38">
        <v>185.72</v>
      </c>
      <c r="CG7" s="38" t="s">
        <v>102</v>
      </c>
      <c r="CH7" s="38" t="s">
        <v>102</v>
      </c>
      <c r="CI7" s="38" t="s">
        <v>102</v>
      </c>
      <c r="CJ7" s="38" t="s">
        <v>102</v>
      </c>
      <c r="CK7" s="38">
        <v>224.88</v>
      </c>
      <c r="CL7" s="38">
        <v>215.41</v>
      </c>
      <c r="CM7" s="38" t="s">
        <v>102</v>
      </c>
      <c r="CN7" s="38" t="s">
        <v>102</v>
      </c>
      <c r="CO7" s="38" t="s">
        <v>102</v>
      </c>
      <c r="CP7" s="38" t="s">
        <v>102</v>
      </c>
      <c r="CQ7" s="38">
        <v>33.43</v>
      </c>
      <c r="CR7" s="38" t="s">
        <v>102</v>
      </c>
      <c r="CS7" s="38" t="s">
        <v>102</v>
      </c>
      <c r="CT7" s="38" t="s">
        <v>102</v>
      </c>
      <c r="CU7" s="38" t="s">
        <v>102</v>
      </c>
      <c r="CV7" s="38">
        <v>42.4</v>
      </c>
      <c r="CW7" s="38">
        <v>42.9</v>
      </c>
      <c r="CX7" s="38" t="s">
        <v>102</v>
      </c>
      <c r="CY7" s="38" t="s">
        <v>102</v>
      </c>
      <c r="CZ7" s="38" t="s">
        <v>102</v>
      </c>
      <c r="DA7" s="38" t="s">
        <v>102</v>
      </c>
      <c r="DB7" s="38">
        <v>82.36</v>
      </c>
      <c r="DC7" s="38" t="s">
        <v>102</v>
      </c>
      <c r="DD7" s="38" t="s">
        <v>102</v>
      </c>
      <c r="DE7" s="38" t="s">
        <v>102</v>
      </c>
      <c r="DF7" s="38" t="s">
        <v>102</v>
      </c>
      <c r="DG7" s="38">
        <v>84.19</v>
      </c>
      <c r="DH7" s="38">
        <v>84.75</v>
      </c>
      <c r="DI7" s="38" t="s">
        <v>102</v>
      </c>
      <c r="DJ7" s="38" t="s">
        <v>102</v>
      </c>
      <c r="DK7" s="38" t="s">
        <v>102</v>
      </c>
      <c r="DL7" s="38" t="s">
        <v>102</v>
      </c>
      <c r="DM7" s="38">
        <v>0</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2022-01-27T04:46:03Z</cp:lastPrinted>
  <dcterms:created xsi:type="dcterms:W3CDTF">2021-12-03T07:22:36Z</dcterms:created>
  <dcterms:modified xsi:type="dcterms:W3CDTF">2022-02-22T02:53:05Z</dcterms:modified>
  <cp:category/>
</cp:coreProperties>
</file>