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5下水（特環）\"/>
    </mc:Choice>
  </mc:AlternateContent>
  <workbookProtection workbookAlgorithmName="SHA-512" workbookHashValue="DXKutlIMbd093q0q2egsf+7PQUvt6H0KXqfLA47BdOL6qBpzarotoluXi949iDBRYwGZxNRX5KLfPYQIXHIPMw==" workbookSaltValue="kA9Gc6xdPXBywyorOphbu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<sst xmlns="http://schemas.openxmlformats.org/spreadsheetml/2006/main" count="319" uniqueCount="118">
  <si>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</si>
  <si>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</si>
  <si>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</si>
  <si>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</si>
  <si>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</si>
  <si>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</si>
  <si>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</si>
  <si>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</si>
  <si>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</si>
  <si>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</si>
  <si>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</si>
  <si>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</si>
  <si>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</si>
  <si>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</si>
  <si>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</si>
  <si>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</si>
  <si>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</si>
  <si>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</si>
  <si>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</si>
  <si>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</si>
  <si>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</si>
  <si>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</si>
  <si>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</si>
  <si>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</si>
  <si>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</si>
  <si>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</si>
  <si>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</si>
  <si>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</si>
  <si>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</si>
  <si>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</si>
  <si>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</si>
  <si>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</si>
  <si>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</si>
  <si>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</si>
  <si>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</si>
  <si>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</si>
  <si>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</si>
  <si>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</si>
  <si>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</si>
  <si>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</si>
  <si>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</si>
  <si>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</si>
  <si>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</si>
  <si>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</si>
  <si>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</si>
  <si>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</si>
  <si>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</si>
  <si>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</si>
  <si>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</si>
  <si>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</si>
  <si>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</si>
  <si>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</si>
  <si>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</si>
  <si>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</si>
  <si>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</si>
  <si>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</si>
  <si>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</si>
  <si>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</si>
  <si>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</si>
  <si>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</si>
  <si>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</si>
  <si>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</si>
  <si>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</si>
  <si>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</si>
  <si>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</si>
  <si>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</si>
  <si>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</si>
  <si>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</si>
  <si>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</si>
  <si>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</si>
  <si>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</si>
  <si>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</si>
  <si>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</si>
  <si>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</si>
  <si>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</si>
  <si>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</si>
  <si>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</si>
  <si>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</si>
  <si>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</si>
  <si>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</si>
  <si>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</si>
  <si>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</si>
  <si>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</si>
  <si>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</si>
  <si>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</si>
  <si>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</si>
  <si>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</si>
  <si>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</si>
  <si>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</si>
  <si>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</si>
  <si>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</si>
  <si>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</si>
  <si>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</si>
  <si>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</si>
  <si>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</si>
  <si>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</si>
  <si>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</si>
  <si>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</si>
  <si>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</si>
  <si>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</si>
  <si>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</si>
  <si>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</si>
  <si>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</si>
  <si>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</si>
  <si>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</si>
  <si>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</si>
  <si>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</si>
  <si>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</si>
  <si>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</si>
  <si>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</si>
  <si>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</si>
  <si>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</si>
  <si>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</si>
  <si>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</si>
  <si>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</si>
  <si>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当処理区の管渠は布設されてから耐用年数を経過していないものが多く、布設替等による改善を行なっていない状況です。
　しかしながら今後、老朽化により漏水等が発生することも懸念されるため、緊急度や対象範囲の検討等により計画的な改築を推進する。</t>
    <rPh sb="1" eb="2">
      <t>トウ</t>
    </rPh>
    <rPh sb="2" eb="4">
      <t>ショリ</t>
    </rPh>
    <rPh sb="4" eb="5">
      <t>ク</t>
    </rPh>
    <rPh sb="6" eb="7">
      <t>カン</t>
    </rPh>
    <rPh sb="7" eb="8">
      <t>キョ</t>
    </rPh>
    <rPh sb="9" eb="11">
      <t>フセツ</t>
    </rPh>
    <rPh sb="16" eb="18">
      <t>タイヨウ</t>
    </rPh>
    <rPh sb="18" eb="20">
      <t>ネンスウ</t>
    </rPh>
    <rPh sb="21" eb="23">
      <t>ケイカ</t>
    </rPh>
    <rPh sb="31" eb="32">
      <t>オオ</t>
    </rPh>
    <rPh sb="34" eb="36">
      <t>フセツ</t>
    </rPh>
    <rPh sb="36" eb="37">
      <t>ガ</t>
    </rPh>
    <rPh sb="37" eb="38">
      <t>トウ</t>
    </rPh>
    <rPh sb="41" eb="43">
      <t>カイゼン</t>
    </rPh>
    <rPh sb="44" eb="45">
      <t>オコ</t>
    </rPh>
    <rPh sb="51" eb="53">
      <t>ジョウキョウ</t>
    </rPh>
    <rPh sb="64" eb="66">
      <t>コンゴ</t>
    </rPh>
    <rPh sb="67" eb="70">
      <t>ロウキュウカ</t>
    </rPh>
    <rPh sb="73" eb="75">
      <t>ロウスイ</t>
    </rPh>
    <rPh sb="75" eb="76">
      <t>トウ</t>
    </rPh>
    <rPh sb="77" eb="79">
      <t>ハッセイ</t>
    </rPh>
    <rPh sb="84" eb="86">
      <t>ケネン</t>
    </rPh>
    <rPh sb="92" eb="95">
      <t>キンキュウド</t>
    </rPh>
    <rPh sb="96" eb="98">
      <t>タイショウ</t>
    </rPh>
    <rPh sb="98" eb="100">
      <t>ハンイ</t>
    </rPh>
    <rPh sb="101" eb="103">
      <t>ケントウ</t>
    </rPh>
    <rPh sb="103" eb="104">
      <t>トウ</t>
    </rPh>
    <rPh sb="107" eb="110">
      <t>ケイカクテキ</t>
    </rPh>
    <rPh sb="111" eb="113">
      <t>カイチク</t>
    </rPh>
    <rPh sb="114" eb="116">
      <t>スイシン</t>
    </rPh>
    <phoneticPr fontId="15"/>
  </si>
  <si>
    <t>　特定環境保全公共下水道事業のうち、湯西川処理区についてはほぼ整備が完了し水洗化率が高い状況にありますが、川治処理区は平成20年7月に供用開始し、水洗化率が他処理区と比較し低い状況にあります。
　そのため、未接続者への普及促進により有収水量の増加等による使用料収入や他の財源を確保していくことが必要となります。
　令和2年度より地方公営企業法を適用しており、今後も引き続き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rPh sb="1" eb="3">
      <t>トクテイ</t>
    </rPh>
    <rPh sb="3" eb="5">
      <t>カンキョウ</t>
    </rPh>
    <rPh sb="5" eb="7">
      <t>ホゼン</t>
    </rPh>
    <rPh sb="7" eb="9">
      <t>コウキョウ</t>
    </rPh>
    <rPh sb="9" eb="12">
      <t>ゲスイドウ</t>
    </rPh>
    <rPh sb="12" eb="14">
      <t>ジギョウ</t>
    </rPh>
    <rPh sb="18" eb="19">
      <t>ユ</t>
    </rPh>
    <rPh sb="19" eb="21">
      <t>ニシカワ</t>
    </rPh>
    <rPh sb="21" eb="23">
      <t>ショリ</t>
    </rPh>
    <rPh sb="23" eb="24">
      <t>ク</t>
    </rPh>
    <rPh sb="31" eb="33">
      <t>セイビ</t>
    </rPh>
    <rPh sb="34" eb="36">
      <t>カンリョウ</t>
    </rPh>
    <rPh sb="37" eb="40">
      <t>スイセンカ</t>
    </rPh>
    <rPh sb="40" eb="41">
      <t>リツ</t>
    </rPh>
    <rPh sb="42" eb="43">
      <t>タカ</t>
    </rPh>
    <rPh sb="44" eb="46">
      <t>ジョウキョウ</t>
    </rPh>
    <rPh sb="53" eb="55">
      <t>カワジ</t>
    </rPh>
    <rPh sb="55" eb="57">
      <t>ショリ</t>
    </rPh>
    <rPh sb="57" eb="58">
      <t>ク</t>
    </rPh>
    <rPh sb="59" eb="61">
      <t>ヘイセイ</t>
    </rPh>
    <rPh sb="63" eb="64">
      <t>ネン</t>
    </rPh>
    <rPh sb="65" eb="66">
      <t>ツキ</t>
    </rPh>
    <rPh sb="67" eb="69">
      <t>キョウヨウ</t>
    </rPh>
    <rPh sb="69" eb="71">
      <t>カイシ</t>
    </rPh>
    <rPh sb="73" eb="76">
      <t>スイセンカ</t>
    </rPh>
    <rPh sb="76" eb="77">
      <t>リツ</t>
    </rPh>
    <rPh sb="78" eb="79">
      <t>タ</t>
    </rPh>
    <rPh sb="79" eb="81">
      <t>ショリ</t>
    </rPh>
    <rPh sb="81" eb="82">
      <t>ク</t>
    </rPh>
    <rPh sb="83" eb="85">
      <t>ヒカク</t>
    </rPh>
    <rPh sb="86" eb="87">
      <t>ヒク</t>
    </rPh>
    <rPh sb="88" eb="90">
      <t>ジョウキョウ</t>
    </rPh>
    <rPh sb="103" eb="104">
      <t>ミ</t>
    </rPh>
    <rPh sb="104" eb="106">
      <t>セツゾク</t>
    </rPh>
    <rPh sb="106" eb="107">
      <t>シャ</t>
    </rPh>
    <rPh sb="109" eb="111">
      <t>フキュウ</t>
    </rPh>
    <rPh sb="111" eb="113">
      <t>ソクシン</t>
    </rPh>
    <rPh sb="116" eb="118">
      <t>ユウシュウ</t>
    </rPh>
    <rPh sb="118" eb="120">
      <t>スイリョウ</t>
    </rPh>
    <rPh sb="121" eb="123">
      <t>ゾウカ</t>
    </rPh>
    <rPh sb="123" eb="124">
      <t>トウ</t>
    </rPh>
    <rPh sb="127" eb="130">
      <t>シヨウリョウ</t>
    </rPh>
    <rPh sb="130" eb="132">
      <t>シュウニュウ</t>
    </rPh>
    <rPh sb="133" eb="134">
      <t>ホカ</t>
    </rPh>
    <rPh sb="135" eb="137">
      <t>ザイゲン</t>
    </rPh>
    <rPh sb="138" eb="140">
      <t>カクホ</t>
    </rPh>
    <rPh sb="147" eb="149">
      <t>ヒツヨウ</t>
    </rPh>
    <rPh sb="157" eb="159">
      <t>レイワ</t>
    </rPh>
    <rPh sb="160" eb="162">
      <t>ネンド</t>
    </rPh>
    <rPh sb="170" eb="171">
      <t>ホウ</t>
    </rPh>
    <rPh sb="179" eb="181">
      <t>コンゴ</t>
    </rPh>
    <rPh sb="182" eb="183">
      <t>ヒ</t>
    </rPh>
    <rPh sb="184" eb="185">
      <t>ツヅ</t>
    </rPh>
    <rPh sb="211" eb="213">
      <t>ケイヒ</t>
    </rPh>
    <rPh sb="214" eb="216">
      <t>サクゲン</t>
    </rPh>
    <rPh sb="252" eb="254">
      <t>ショウライ</t>
    </rPh>
    <rPh sb="259" eb="262">
      <t>アンテイテキ</t>
    </rPh>
    <rPh sb="268" eb="270">
      <t>テイキョウ</t>
    </rPh>
    <rPh sb="277" eb="278">
      <t>ツト</t>
    </rPh>
    <rPh sb="282" eb="284">
      <t>ヒツヨウ</t>
    </rPh>
    <phoneticPr fontId="15"/>
  </si>
  <si>
    <t>①経常的収支比率
　当該値が100％未満のため、単年度収支は赤字となっています。
　今後も健全な経営のため、経費削減、財源の確保を図っていく必要があります。
②累積欠損金比率
　欠損金が生じ、公共下水道事業から補てんを受けている状況のため、経費削減、財源の確保を図っていく必要があります。
⑤経費回収率
　当該値が100％未満であるため、汚水処理に係る費用を使用料で賄えていない状況です。そのため、経費の削減や投資等に充てる財源の確保を図っていく必要があります。
⑥汚水処理原価
　類似団体より低い状況となっていますが、当処理区内は下水道への接続率が低く、安定した有収水量の確保のため、未接続解消を図っていく必要があります。
⑦施設利用率
　前年度より増加したものの類似団体より低い状況にあるため、未接続解消を図っていく必要があります。
⑧水洗化率
　整備中のため低い状況にあり、毎年横ばいの傾向にありますが、水洗便所設置済人口の減少により、前年度より微減となりました。今後は戸別訪問等の普及促進を行い、下水道への未接続解消を図っていく必要があります。</t>
    <rPh sb="1" eb="3">
      <t>ケイジョウ</t>
    </rPh>
    <rPh sb="4" eb="6">
      <t>シュウシ</t>
    </rPh>
    <rPh sb="6" eb="8">
      <t>ヒリツ</t>
    </rPh>
    <rPh sb="10" eb="12">
      <t>トウガイ</t>
    </rPh>
    <rPh sb="12" eb="13">
      <t>アタイ</t>
    </rPh>
    <rPh sb="18" eb="20">
      <t>ミマン</t>
    </rPh>
    <rPh sb="24" eb="27">
      <t>タンネンド</t>
    </rPh>
    <rPh sb="27" eb="29">
      <t>シュウシ</t>
    </rPh>
    <rPh sb="30" eb="32">
      <t>アカジ</t>
    </rPh>
    <rPh sb="42" eb="44">
      <t>コンゴ</t>
    </rPh>
    <rPh sb="45" eb="47">
      <t>ケンゼン</t>
    </rPh>
    <rPh sb="48" eb="50">
      <t>ケイエイ</t>
    </rPh>
    <rPh sb="54" eb="56">
      <t>ケイヒ</t>
    </rPh>
    <rPh sb="56" eb="58">
      <t>サクゲン</t>
    </rPh>
    <rPh sb="59" eb="61">
      <t>ザイゲン</t>
    </rPh>
    <rPh sb="62" eb="64">
      <t>カクホ</t>
    </rPh>
    <rPh sb="65" eb="66">
      <t>ハカ</t>
    </rPh>
    <rPh sb="70" eb="72">
      <t>ヒツヨウ</t>
    </rPh>
    <rPh sb="80" eb="85">
      <t>ルイセキケッソンキン</t>
    </rPh>
    <rPh sb="85" eb="87">
      <t>ヒリツ</t>
    </rPh>
    <rPh sb="89" eb="91">
      <t>ケッソン</t>
    </rPh>
    <rPh sb="91" eb="92">
      <t>キン</t>
    </rPh>
    <rPh sb="93" eb="94">
      <t>ショウ</t>
    </rPh>
    <rPh sb="96" eb="98">
      <t>コウキョウ</t>
    </rPh>
    <rPh sb="98" eb="101">
      <t>ゲスイドウ</t>
    </rPh>
    <rPh sb="101" eb="103">
      <t>ジギョウ</t>
    </rPh>
    <rPh sb="105" eb="106">
      <t>ホ</t>
    </rPh>
    <rPh sb="109" eb="110">
      <t>ウ</t>
    </rPh>
    <rPh sb="114" eb="116">
      <t>ジョウキョウ</t>
    </rPh>
    <rPh sb="120" eb="122">
      <t>ケイヒ</t>
    </rPh>
    <rPh sb="122" eb="124">
      <t>サクゲン</t>
    </rPh>
    <rPh sb="125" eb="127">
      <t>ザイゲン</t>
    </rPh>
    <rPh sb="128" eb="130">
      <t>カクホ</t>
    </rPh>
    <rPh sb="131" eb="132">
      <t>ハカ</t>
    </rPh>
    <rPh sb="136" eb="138">
      <t>ヒツヨウ</t>
    </rPh>
    <rPh sb="146" eb="148">
      <t>ケイヒ</t>
    </rPh>
    <rPh sb="148" eb="150">
      <t>カイシュウ</t>
    </rPh>
    <rPh sb="150" eb="151">
      <t>リツ</t>
    </rPh>
    <rPh sb="153" eb="155">
      <t>トウガイ</t>
    </rPh>
    <rPh sb="155" eb="156">
      <t>アタイ</t>
    </rPh>
    <rPh sb="161" eb="163">
      <t>ミマン</t>
    </rPh>
    <rPh sb="169" eb="171">
      <t>オスイ</t>
    </rPh>
    <rPh sb="171" eb="173">
      <t>ショリ</t>
    </rPh>
    <rPh sb="174" eb="175">
      <t>カカワ</t>
    </rPh>
    <rPh sb="176" eb="178">
      <t>ヒヨウ</t>
    </rPh>
    <rPh sb="179" eb="181">
      <t>シヨウ</t>
    </rPh>
    <rPh sb="181" eb="182">
      <t>リョウ</t>
    </rPh>
    <rPh sb="183" eb="184">
      <t>マカナ</t>
    </rPh>
    <rPh sb="189" eb="191">
      <t>ジョウキョウ</t>
    </rPh>
    <rPh sb="199" eb="201">
      <t>ケイヒ</t>
    </rPh>
    <rPh sb="202" eb="204">
      <t>サクゲン</t>
    </rPh>
    <rPh sb="205" eb="207">
      <t>トウシ</t>
    </rPh>
    <rPh sb="207" eb="208">
      <t>トウ</t>
    </rPh>
    <rPh sb="209" eb="210">
      <t>ア</t>
    </rPh>
    <rPh sb="212" eb="214">
      <t>ザイゲン</t>
    </rPh>
    <rPh sb="215" eb="217">
      <t>カクホ</t>
    </rPh>
    <rPh sb="218" eb="219">
      <t>ハカ</t>
    </rPh>
    <rPh sb="223" eb="225">
      <t>ヒツヨウ</t>
    </rPh>
    <rPh sb="233" eb="235">
      <t>オスイ</t>
    </rPh>
    <rPh sb="235" eb="237">
      <t>ショリ</t>
    </rPh>
    <rPh sb="237" eb="239">
      <t>ゲンカ</t>
    </rPh>
    <rPh sb="241" eb="243">
      <t>ルイジ</t>
    </rPh>
    <rPh sb="243" eb="245">
      <t>ダンタイ</t>
    </rPh>
    <rPh sb="247" eb="248">
      <t>ヒク</t>
    </rPh>
    <rPh sb="249" eb="251">
      <t>ジョウキョウ</t>
    </rPh>
    <rPh sb="260" eb="261">
      <t>トウ</t>
    </rPh>
    <rPh sb="261" eb="263">
      <t>ショリ</t>
    </rPh>
    <rPh sb="263" eb="264">
      <t>ク</t>
    </rPh>
    <rPh sb="264" eb="265">
      <t>ナイ</t>
    </rPh>
    <rPh sb="266" eb="269">
      <t>ゲスイドウ</t>
    </rPh>
    <rPh sb="271" eb="273">
      <t>セツゾク</t>
    </rPh>
    <rPh sb="273" eb="274">
      <t>リツ</t>
    </rPh>
    <rPh sb="275" eb="276">
      <t>ヒク</t>
    </rPh>
    <rPh sb="278" eb="280">
      <t>アンテイ</t>
    </rPh>
    <rPh sb="282" eb="284">
      <t>ユウシュウ</t>
    </rPh>
    <rPh sb="284" eb="286">
      <t>スイリョウ</t>
    </rPh>
    <rPh sb="287" eb="289">
      <t>カクホ</t>
    </rPh>
    <rPh sb="293" eb="296">
      <t>ミセツゾク</t>
    </rPh>
    <rPh sb="296" eb="298">
      <t>カイショウ</t>
    </rPh>
    <rPh sb="299" eb="300">
      <t>ハカ</t>
    </rPh>
    <rPh sb="304" eb="306">
      <t>ヒツヨウ</t>
    </rPh>
    <rPh sb="314" eb="316">
      <t>シセツ</t>
    </rPh>
    <rPh sb="316" eb="319">
      <t>リヨウリツ</t>
    </rPh>
    <rPh sb="321" eb="324">
      <t>ゼンネンド</t>
    </rPh>
    <rPh sb="326" eb="328">
      <t>ゾウカ</t>
    </rPh>
    <rPh sb="333" eb="335">
      <t>ルイジ</t>
    </rPh>
    <rPh sb="335" eb="337">
      <t>ダンタイ</t>
    </rPh>
    <rPh sb="339" eb="340">
      <t>ヒク</t>
    </rPh>
    <rPh sb="341" eb="343">
      <t>ジョウキョウ</t>
    </rPh>
    <rPh sb="349" eb="352">
      <t>ミセツゾク</t>
    </rPh>
    <rPh sb="352" eb="354">
      <t>カイショウ</t>
    </rPh>
    <rPh sb="355" eb="356">
      <t>ハカ</t>
    </rPh>
    <rPh sb="360" eb="362">
      <t>ヒツヨウ</t>
    </rPh>
    <rPh sb="370" eb="373">
      <t>スイセンカ</t>
    </rPh>
    <rPh sb="373" eb="374">
      <t>リツ</t>
    </rPh>
    <rPh sb="468" eb="470">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</si>
</sst>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DB-4C35-A545-1708149B8C58}"/>
            </c:ext>
          </c:extLst>
        </c:ser>
        <c:dLbls>
          <c:showLegendKey val="0"/>
          <c:showVal val="0"/>
          <c:showCatName val="0"/>
          <c:showSerName val="0"/>
          <c:showPercent val="0"/>
          <c:showBubbleSize val="0"/>
        </c:dLbls>
        <c:gapWidth val="150"/>
        <c:axId val="88846688"/>
        <c:axId val="8884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73DB-4C35-A545-1708149B8C58}"/>
            </c:ext>
          </c:extLst>
        </c:ser>
        <c:dLbls>
          <c:showLegendKey val="0"/>
          <c:showVal val="0"/>
          <c:showCatName val="0"/>
          <c:showSerName val="0"/>
          <c:showPercent val="0"/>
          <c:showBubbleSize val="0"/>
        </c:dLbls>
        <c:marker val="1"/>
        <c:smooth val="0"/>
        <c:axId val="88846688"/>
        <c:axId val="88847472"/>
      </c:lineChart>
      <c:dateAx>
        <c:axId val="88846688"/>
        <c:scaling>
          <c:orientation val="minMax"/>
        </c:scaling>
        <c:delete val="1"/>
        <c:axPos val="b"/>
        <c:numFmt formatCode="&quot;H&quot;yy" sourceLinked="1"/>
        <c:majorTickMark val="none"/>
        <c:minorTickMark val="none"/>
        <c:tickLblPos val="none"/>
        <c:crossAx val="88847472"/>
        <c:crosses val="autoZero"/>
        <c:auto val="1"/>
        <c:lblOffset val="100"/>
        <c:baseTimeUnit val="years"/>
      </c:dateAx>
      <c:valAx>
        <c:axId val="8884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19.79</c:v>
                </c:pt>
              </c:numCache>
            </c:numRef>
          </c:val>
          <c:extLst>
            <c:ext xmlns:c16="http://schemas.microsoft.com/office/drawing/2014/chart" uri="{C3380CC4-5D6E-409C-BE32-E72D297353CC}">
              <c16:uniqueId val="{00000000-F4AE-40A2-BDF4-65AEE3656641}"/>
            </c:ext>
          </c:extLst>
        </c:ser>
        <c:dLbls>
          <c:showLegendKey val="0"/>
          <c:showVal val="0"/>
          <c:showCatName val="0"/>
          <c:showSerName val="0"/>
          <c:showPercent val="0"/>
          <c:showBubbleSize val="0"/>
        </c:dLbls>
        <c:gapWidth val="150"/>
        <c:axId val="88843944"/>
        <c:axId val="888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F4AE-40A2-BDF4-65AEE3656641}"/>
            </c:ext>
          </c:extLst>
        </c:ser>
        <c:dLbls>
          <c:showLegendKey val="0"/>
          <c:showVal val="0"/>
          <c:showCatName val="0"/>
          <c:showSerName val="0"/>
          <c:showPercent val="0"/>
          <c:showBubbleSize val="0"/>
        </c:dLbls>
        <c:marker val="1"/>
        <c:smooth val="0"/>
        <c:axId val="88843944"/>
        <c:axId val="88841984"/>
      </c:lineChart>
      <c:dateAx>
        <c:axId val="88843944"/>
        <c:scaling>
          <c:orientation val="minMax"/>
        </c:scaling>
        <c:delete val="1"/>
        <c:axPos val="b"/>
        <c:numFmt formatCode="&quot;H&quot;yy" sourceLinked="1"/>
        <c:majorTickMark val="none"/>
        <c:minorTickMark val="none"/>
        <c:tickLblPos val="none"/>
        <c:crossAx val="88841984"/>
        <c:crosses val="autoZero"/>
        <c:auto val="1"/>
        <c:lblOffset val="100"/>
        <c:baseTimeUnit val="years"/>
      </c:dateAx>
      <c:valAx>
        <c:axId val="888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60.06</c:v>
                </c:pt>
              </c:numCache>
            </c:numRef>
          </c:val>
          <c:extLst>
            <c:ext xmlns:c16="http://schemas.microsoft.com/office/drawing/2014/chart" uri="{C3380CC4-5D6E-409C-BE32-E72D297353CC}">
              <c16:uniqueId val="{00000000-6EB5-49CF-8662-AFC7F986506D}"/>
            </c:ext>
          </c:extLst>
        </c:ser>
        <c:dLbls>
          <c:showLegendKey val="0"/>
          <c:showVal val="0"/>
          <c:showCatName val="0"/>
          <c:showSerName val="0"/>
          <c:showPercent val="0"/>
          <c:showBubbleSize val="0"/>
        </c:dLbls>
        <c:gapWidth val="150"/>
        <c:axId val="489718896"/>
        <c:axId val="48971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6EB5-49CF-8662-AFC7F986506D}"/>
            </c:ext>
          </c:extLst>
        </c:ser>
        <c:dLbls>
          <c:showLegendKey val="0"/>
          <c:showVal val="0"/>
          <c:showCatName val="0"/>
          <c:showSerName val="0"/>
          <c:showPercent val="0"/>
          <c:showBubbleSize val="0"/>
        </c:dLbls>
        <c:marker val="1"/>
        <c:smooth val="0"/>
        <c:axId val="489718896"/>
        <c:axId val="489719288"/>
      </c:lineChart>
      <c:dateAx>
        <c:axId val="489718896"/>
        <c:scaling>
          <c:orientation val="minMax"/>
        </c:scaling>
        <c:delete val="1"/>
        <c:axPos val="b"/>
        <c:numFmt formatCode="&quot;H&quot;yy" sourceLinked="1"/>
        <c:majorTickMark val="none"/>
        <c:minorTickMark val="none"/>
        <c:tickLblPos val="none"/>
        <c:crossAx val="489719288"/>
        <c:crosses val="autoZero"/>
        <c:auto val="1"/>
        <c:lblOffset val="100"/>
        <c:baseTimeUnit val="years"/>
      </c:dateAx>
      <c:valAx>
        <c:axId val="48971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71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98.37</c:v>
                </c:pt>
              </c:numCache>
            </c:numRef>
          </c:val>
          <c:extLst>
            <c:ext xmlns:c16="http://schemas.microsoft.com/office/drawing/2014/chart" uri="{C3380CC4-5D6E-409C-BE32-E72D297353CC}">
              <c16:uniqueId val="{00000000-9D9F-4DFE-B7FF-AE9C3535ECD2}"/>
            </c:ext>
          </c:extLst>
        </c:ser>
        <c:dLbls>
          <c:showLegendKey val="0"/>
          <c:showVal val="0"/>
          <c:showCatName val="0"/>
          <c:showSerName val="0"/>
          <c:showPercent val="0"/>
          <c:showBubbleSize val="0"/>
        </c:dLbls>
        <c:gapWidth val="150"/>
        <c:axId val="88842376"/>
        <c:axId val="888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9D9F-4DFE-B7FF-AE9C3535ECD2}"/>
            </c:ext>
          </c:extLst>
        </c:ser>
        <c:dLbls>
          <c:showLegendKey val="0"/>
          <c:showVal val="0"/>
          <c:showCatName val="0"/>
          <c:showSerName val="0"/>
          <c:showPercent val="0"/>
          <c:showBubbleSize val="0"/>
        </c:dLbls>
        <c:marker val="1"/>
        <c:smooth val="0"/>
        <c:axId val="88842376"/>
        <c:axId val="88845120"/>
      </c:lineChart>
      <c:dateAx>
        <c:axId val="88842376"/>
        <c:scaling>
          <c:orientation val="minMax"/>
        </c:scaling>
        <c:delete val="1"/>
        <c:axPos val="b"/>
        <c:numFmt formatCode="&quot;H&quot;yy" sourceLinked="1"/>
        <c:majorTickMark val="none"/>
        <c:minorTickMark val="none"/>
        <c:tickLblPos val="none"/>
        <c:crossAx val="88845120"/>
        <c:crosses val="autoZero"/>
        <c:auto val="1"/>
        <c:lblOffset val="100"/>
        <c:baseTimeUnit val="years"/>
      </c:dateAx>
      <c:valAx>
        <c:axId val="888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4.78</c:v>
                </c:pt>
              </c:numCache>
            </c:numRef>
          </c:val>
          <c:extLst>
            <c:ext xmlns:c16="http://schemas.microsoft.com/office/drawing/2014/chart" uri="{C3380CC4-5D6E-409C-BE32-E72D297353CC}">
              <c16:uniqueId val="{00000000-A5F1-42ED-87B0-1868BA9EDDF8}"/>
            </c:ext>
          </c:extLst>
        </c:ser>
        <c:dLbls>
          <c:showLegendKey val="0"/>
          <c:showVal val="0"/>
          <c:showCatName val="0"/>
          <c:showSerName val="0"/>
          <c:showPercent val="0"/>
          <c:showBubbleSize val="0"/>
        </c:dLbls>
        <c:gapWidth val="150"/>
        <c:axId val="88845512"/>
        <c:axId val="8884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A5F1-42ED-87B0-1868BA9EDDF8}"/>
            </c:ext>
          </c:extLst>
        </c:ser>
        <c:dLbls>
          <c:showLegendKey val="0"/>
          <c:showVal val="0"/>
          <c:showCatName val="0"/>
          <c:showSerName val="0"/>
          <c:showPercent val="0"/>
          <c:showBubbleSize val="0"/>
        </c:dLbls>
        <c:marker val="1"/>
        <c:smooth val="0"/>
        <c:axId val="88845512"/>
        <c:axId val="88845904"/>
      </c:lineChart>
      <c:dateAx>
        <c:axId val="88845512"/>
        <c:scaling>
          <c:orientation val="minMax"/>
        </c:scaling>
        <c:delete val="1"/>
        <c:axPos val="b"/>
        <c:numFmt formatCode="&quot;H&quot;yy" sourceLinked="1"/>
        <c:majorTickMark val="none"/>
        <c:minorTickMark val="none"/>
        <c:tickLblPos val="none"/>
        <c:crossAx val="88845904"/>
        <c:crosses val="autoZero"/>
        <c:auto val="1"/>
        <c:lblOffset val="100"/>
        <c:baseTimeUnit val="years"/>
      </c:dateAx>
      <c:valAx>
        <c:axId val="8884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F81-47CC-9D9C-E7B08C164643}"/>
            </c:ext>
          </c:extLst>
        </c:ser>
        <c:dLbls>
          <c:showLegendKey val="0"/>
          <c:showVal val="0"/>
          <c:showCatName val="0"/>
          <c:showSerName val="0"/>
          <c:showPercent val="0"/>
          <c:showBubbleSize val="0"/>
        </c:dLbls>
        <c:gapWidth val="150"/>
        <c:axId val="88840808"/>
        <c:axId val="8884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F81-47CC-9D9C-E7B08C164643}"/>
            </c:ext>
          </c:extLst>
        </c:ser>
        <c:dLbls>
          <c:showLegendKey val="0"/>
          <c:showVal val="0"/>
          <c:showCatName val="0"/>
          <c:showSerName val="0"/>
          <c:showPercent val="0"/>
          <c:showBubbleSize val="0"/>
        </c:dLbls>
        <c:marker val="1"/>
        <c:smooth val="0"/>
        <c:axId val="88840808"/>
        <c:axId val="88841200"/>
      </c:lineChart>
      <c:dateAx>
        <c:axId val="88840808"/>
        <c:scaling>
          <c:orientation val="minMax"/>
        </c:scaling>
        <c:delete val="1"/>
        <c:axPos val="b"/>
        <c:numFmt formatCode="&quot;H&quot;yy" sourceLinked="1"/>
        <c:majorTickMark val="none"/>
        <c:minorTickMark val="none"/>
        <c:tickLblPos val="none"/>
        <c:crossAx val="88841200"/>
        <c:crosses val="autoZero"/>
        <c:auto val="1"/>
        <c:lblOffset val="100"/>
        <c:baseTimeUnit val="years"/>
      </c:dateAx>
      <c:valAx>
        <c:axId val="8884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34.049999999999997</c:v>
                </c:pt>
              </c:numCache>
            </c:numRef>
          </c:val>
          <c:extLst>
            <c:ext xmlns:c16="http://schemas.microsoft.com/office/drawing/2014/chart" uri="{C3380CC4-5D6E-409C-BE32-E72D297353CC}">
              <c16:uniqueId val="{00000000-E618-47EE-A07E-53EED84019A9}"/>
            </c:ext>
          </c:extLst>
        </c:ser>
        <c:dLbls>
          <c:showLegendKey val="0"/>
          <c:showVal val="0"/>
          <c:showCatName val="0"/>
          <c:showSerName val="0"/>
          <c:showPercent val="0"/>
          <c:showBubbleSize val="0"/>
        </c:dLbls>
        <c:gapWidth val="150"/>
        <c:axId val="489437672"/>
        <c:axId val="48943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E618-47EE-A07E-53EED84019A9}"/>
            </c:ext>
          </c:extLst>
        </c:ser>
        <c:dLbls>
          <c:showLegendKey val="0"/>
          <c:showVal val="0"/>
          <c:showCatName val="0"/>
          <c:showSerName val="0"/>
          <c:showPercent val="0"/>
          <c:showBubbleSize val="0"/>
        </c:dLbls>
        <c:marker val="1"/>
        <c:smooth val="0"/>
        <c:axId val="489437672"/>
        <c:axId val="489438456"/>
      </c:lineChart>
      <c:dateAx>
        <c:axId val="489437672"/>
        <c:scaling>
          <c:orientation val="minMax"/>
        </c:scaling>
        <c:delete val="1"/>
        <c:axPos val="b"/>
        <c:numFmt formatCode="&quot;H&quot;yy" sourceLinked="1"/>
        <c:majorTickMark val="none"/>
        <c:minorTickMark val="none"/>
        <c:tickLblPos val="none"/>
        <c:crossAx val="489438456"/>
        <c:crosses val="autoZero"/>
        <c:auto val="1"/>
        <c:lblOffset val="100"/>
        <c:baseTimeUnit val="years"/>
      </c:dateAx>
      <c:valAx>
        <c:axId val="48943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43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78.53</c:v>
                </c:pt>
              </c:numCache>
            </c:numRef>
          </c:val>
          <c:extLst>
            <c:ext xmlns:c16="http://schemas.microsoft.com/office/drawing/2014/chart" uri="{C3380CC4-5D6E-409C-BE32-E72D297353CC}">
              <c16:uniqueId val="{00000000-90D3-4F0D-9941-3FE772181EA9}"/>
            </c:ext>
          </c:extLst>
        </c:ser>
        <c:dLbls>
          <c:showLegendKey val="0"/>
          <c:showVal val="0"/>
          <c:showCatName val="0"/>
          <c:showSerName val="0"/>
          <c:showPercent val="0"/>
          <c:showBubbleSize val="0"/>
        </c:dLbls>
        <c:gapWidth val="150"/>
        <c:axId val="489440024"/>
        <c:axId val="48943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90D3-4F0D-9941-3FE772181EA9}"/>
            </c:ext>
          </c:extLst>
        </c:ser>
        <c:dLbls>
          <c:showLegendKey val="0"/>
          <c:showVal val="0"/>
          <c:showCatName val="0"/>
          <c:showSerName val="0"/>
          <c:showPercent val="0"/>
          <c:showBubbleSize val="0"/>
        </c:dLbls>
        <c:marker val="1"/>
        <c:smooth val="0"/>
        <c:axId val="489440024"/>
        <c:axId val="489437280"/>
      </c:lineChart>
      <c:dateAx>
        <c:axId val="489440024"/>
        <c:scaling>
          <c:orientation val="minMax"/>
        </c:scaling>
        <c:delete val="1"/>
        <c:axPos val="b"/>
        <c:numFmt formatCode="&quot;H&quot;yy" sourceLinked="1"/>
        <c:majorTickMark val="none"/>
        <c:minorTickMark val="none"/>
        <c:tickLblPos val="none"/>
        <c:crossAx val="489437280"/>
        <c:crosses val="autoZero"/>
        <c:auto val="1"/>
        <c:lblOffset val="100"/>
        <c:baseTimeUnit val="years"/>
      </c:dateAx>
      <c:valAx>
        <c:axId val="4894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44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60-4CC3-8C7A-1EC6C3FDFA20}"/>
            </c:ext>
          </c:extLst>
        </c:ser>
        <c:dLbls>
          <c:showLegendKey val="0"/>
          <c:showVal val="0"/>
          <c:showCatName val="0"/>
          <c:showSerName val="0"/>
          <c:showPercent val="0"/>
          <c:showBubbleSize val="0"/>
        </c:dLbls>
        <c:gapWidth val="150"/>
        <c:axId val="489439240"/>
        <c:axId val="4894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CA60-4CC3-8C7A-1EC6C3FDFA20}"/>
            </c:ext>
          </c:extLst>
        </c:ser>
        <c:dLbls>
          <c:showLegendKey val="0"/>
          <c:showVal val="0"/>
          <c:showCatName val="0"/>
          <c:showSerName val="0"/>
          <c:showPercent val="0"/>
          <c:showBubbleSize val="0"/>
        </c:dLbls>
        <c:marker val="1"/>
        <c:smooth val="0"/>
        <c:axId val="489439240"/>
        <c:axId val="489441984"/>
      </c:lineChart>
      <c:dateAx>
        <c:axId val="489439240"/>
        <c:scaling>
          <c:orientation val="minMax"/>
        </c:scaling>
        <c:delete val="1"/>
        <c:axPos val="b"/>
        <c:numFmt formatCode="&quot;H&quot;yy" sourceLinked="1"/>
        <c:majorTickMark val="none"/>
        <c:minorTickMark val="none"/>
        <c:tickLblPos val="none"/>
        <c:crossAx val="489441984"/>
        <c:crosses val="autoZero"/>
        <c:auto val="1"/>
        <c:lblOffset val="100"/>
        <c:baseTimeUnit val="years"/>
      </c:dateAx>
      <c:valAx>
        <c:axId val="4894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43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74.540000000000006</c:v>
                </c:pt>
              </c:numCache>
            </c:numRef>
          </c:val>
          <c:extLst>
            <c:ext xmlns:c16="http://schemas.microsoft.com/office/drawing/2014/chart" uri="{C3380CC4-5D6E-409C-BE32-E72D297353CC}">
              <c16:uniqueId val="{00000000-8CB6-4F29-8D6D-03910C6A9E21}"/>
            </c:ext>
          </c:extLst>
        </c:ser>
        <c:dLbls>
          <c:showLegendKey val="0"/>
          <c:showVal val="0"/>
          <c:showCatName val="0"/>
          <c:showSerName val="0"/>
          <c:showPercent val="0"/>
          <c:showBubbleSize val="0"/>
        </c:dLbls>
        <c:gapWidth val="150"/>
        <c:axId val="489440808"/>
        <c:axId val="48944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8CB6-4F29-8D6D-03910C6A9E21}"/>
            </c:ext>
          </c:extLst>
        </c:ser>
        <c:dLbls>
          <c:showLegendKey val="0"/>
          <c:showVal val="0"/>
          <c:showCatName val="0"/>
          <c:showSerName val="0"/>
          <c:showPercent val="0"/>
          <c:showBubbleSize val="0"/>
        </c:dLbls>
        <c:marker val="1"/>
        <c:smooth val="0"/>
        <c:axId val="489440808"/>
        <c:axId val="489442376"/>
      </c:lineChart>
      <c:dateAx>
        <c:axId val="489440808"/>
        <c:scaling>
          <c:orientation val="minMax"/>
        </c:scaling>
        <c:delete val="1"/>
        <c:axPos val="b"/>
        <c:numFmt formatCode="&quot;H&quot;yy" sourceLinked="1"/>
        <c:majorTickMark val="none"/>
        <c:minorTickMark val="none"/>
        <c:tickLblPos val="none"/>
        <c:crossAx val="489442376"/>
        <c:crosses val="autoZero"/>
        <c:auto val="1"/>
        <c:lblOffset val="100"/>
        <c:baseTimeUnit val="years"/>
      </c:dateAx>
      <c:valAx>
        <c:axId val="48944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44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175.95</c:v>
                </c:pt>
              </c:numCache>
            </c:numRef>
          </c:val>
          <c:extLst>
            <c:ext xmlns:c16="http://schemas.microsoft.com/office/drawing/2014/chart" uri="{C3380CC4-5D6E-409C-BE32-E72D297353CC}">
              <c16:uniqueId val="{00000000-0602-48AA-BA9E-1FBD12A0645A}"/>
            </c:ext>
          </c:extLst>
        </c:ser>
        <c:dLbls>
          <c:showLegendKey val="0"/>
          <c:showVal val="0"/>
          <c:showCatName val="0"/>
          <c:showSerName val="0"/>
          <c:showPercent val="0"/>
          <c:showBubbleSize val="0"/>
        </c:dLbls>
        <c:gapWidth val="150"/>
        <c:axId val="489442768"/>
        <c:axId val="48944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0602-48AA-BA9E-1FBD12A0645A}"/>
            </c:ext>
          </c:extLst>
        </c:ser>
        <c:dLbls>
          <c:showLegendKey val="0"/>
          <c:showVal val="0"/>
          <c:showCatName val="0"/>
          <c:showSerName val="0"/>
          <c:showPercent val="0"/>
          <c:showBubbleSize val="0"/>
        </c:dLbls>
        <c:marker val="1"/>
        <c:smooth val="0"/>
        <c:axId val="489442768"/>
        <c:axId val="489441200"/>
      </c:lineChart>
      <c:dateAx>
        <c:axId val="489442768"/>
        <c:scaling>
          <c:orientation val="minMax"/>
        </c:scaling>
        <c:delete val="1"/>
        <c:axPos val="b"/>
        <c:numFmt formatCode="&quot;H&quot;yy" sourceLinked="1"/>
        <c:majorTickMark val="none"/>
        <c:minorTickMark val="none"/>
        <c:tickLblPos val="none"/>
        <c:crossAx val="489441200"/>
        <c:crosses val="autoZero"/>
        <c:auto val="1"/>
        <c:lblOffset val="100"/>
        <c:baseTimeUnit val="years"/>
      </c:dateAx>
      <c:valAx>
        <c:axId val="48944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44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日光市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80168</v>
      </c>
      <c r="AM8" s="69"/>
      <c r="AN8" s="69"/>
      <c r="AO8" s="69"/>
      <c r="AP8" s="69"/>
      <c r="AQ8" s="69"/>
      <c r="AR8" s="69"/>
      <c r="AS8" s="69"/>
      <c r="AT8" s="68">
        <f>データ!T6</f>
        <v>1449.83</v>
      </c>
      <c r="AU8" s="68"/>
      <c r="AV8" s="68"/>
      <c r="AW8" s="68"/>
      <c r="AX8" s="68"/>
      <c r="AY8" s="68"/>
      <c r="AZ8" s="68"/>
      <c r="BA8" s="68"/>
      <c r="BB8" s="68">
        <f>データ!U6</f>
        <v>55.29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79.819999999999993</v>
      </c>
      <c r="J10" s="68"/>
      <c r="K10" s="68"/>
      <c r="L10" s="68"/>
      <c r="M10" s="68"/>
      <c r="N10" s="68"/>
      <c r="O10" s="68"/>
      <c r="P10" s="68">
        <f>データ!P6</f>
        <v>0.88</v>
      </c>
      <c r="Q10" s="68"/>
      <c r="R10" s="68"/>
      <c r="S10" s="68"/>
      <c r="T10" s="68"/>
      <c r="U10" s="68"/>
      <c r="V10" s="68"/>
      <c r="W10" s="68">
        <f>データ!Q6</f>
        <v>66.209999999999994</v>
      </c>
      <c r="X10" s="68"/>
      <c r="Y10" s="68"/>
      <c r="Z10" s="68"/>
      <c r="AA10" s="68"/>
      <c r="AB10" s="68"/>
      <c r="AC10" s="68"/>
      <c r="AD10" s="69">
        <f>データ!R6</f>
        <v>2475</v>
      </c>
      <c r="AE10" s="69"/>
      <c r="AF10" s="69"/>
      <c r="AG10" s="69"/>
      <c r="AH10" s="69"/>
      <c r="AI10" s="69"/>
      <c r="AJ10" s="69"/>
      <c r="AK10" s="2"/>
      <c r="AL10" s="69">
        <f>データ!V6</f>
        <v>706</v>
      </c>
      <c r="AM10" s="69"/>
      <c r="AN10" s="69"/>
      <c r="AO10" s="69"/>
      <c r="AP10" s="69"/>
      <c r="AQ10" s="69"/>
      <c r="AR10" s="69"/>
      <c r="AS10" s="69"/>
      <c r="AT10" s="68">
        <f>データ!W6</f>
        <v>0.56999999999999995</v>
      </c>
      <c r="AU10" s="68"/>
      <c r="AV10" s="68"/>
      <c r="AW10" s="68"/>
      <c r="AX10" s="68"/>
      <c r="AY10" s="68"/>
      <c r="AZ10" s="68"/>
      <c r="BA10" s="68"/>
      <c r="BB10" s="68">
        <f>データ!X6</f>
        <v>1238.5999999999999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6GpSbiFGP4NX1wVwPPBdMTYMIiclFMISvSFFYFVxHr77biwzNuN3i8oKOFNBqTvikkG2pCRL32zglfmrN9KnAg==" saltValue="k7xguct0iCfSGikqU502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92061</v>
      </c>
      <c r="D6" s="33">
        <f t="shared" si="3"/>
        <v>46</v>
      </c>
      <c r="E6" s="33">
        <f t="shared" si="3"/>
        <v>17</v>
      </c>
      <c r="F6" s="33">
        <f t="shared" si="3"/>
        <v>4</v>
      </c>
      <c r="G6" s="33">
        <f t="shared" si="3"/>
        <v>0</v>
      </c>
      <c r="H6" s="33" t="str">
        <f t="shared" si="3"/>
        <v>栃木県　日光市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79.819999999999993</v>
      </c>
      <c r="P6" s="34">
        <f t="shared" si="3"/>
        <v>0.88</v>
      </c>
      <c r="Q6" s="34">
        <f t="shared" si="3"/>
        <v>66.209999999999994</v>
      </c>
      <c r="R6" s="34">
        <f t="shared" si="3"/>
        <v>2475</v>
      </c>
      <c r="S6" s="34">
        <f t="shared" si="3"/>
        <v>80168</v>
      </c>
      <c r="T6" s="34">
        <f t="shared" si="3"/>
        <v>1449.83</v>
      </c>
      <c r="U6" s="34">
        <f t="shared" si="3"/>
        <v>55.29</v>
      </c>
      <c r="V6" s="34">
        <f t="shared" si="3"/>
        <v>706</v>
      </c>
      <c r="W6" s="34">
        <f t="shared" si="3"/>
        <v>0.56999999999999995</v>
      </c>
      <c r="X6" s="34">
        <f t="shared" si="3"/>
        <v>1238.5999999999999</v>
      </c>
      <c r="Y6" s="35" t="str">
        <f>IF(Y7="",NA(),Y7)</f>
        <v>-</v>
      </c>
      <c r="Z6" s="35" t="str">
        <f t="shared" ref="Z6:AH6" si="4">IF(Z7="",NA(),Z7)</f>
        <v>-</v>
      </c>
      <c r="AA6" s="35" t="str">
        <f t="shared" si="4"/>
        <v>-</v>
      </c>
      <c r="AB6" s="35" t="str">
        <f t="shared" si="4"/>
        <v>-</v>
      </c>
      <c r="AC6" s="35">
        <f t="shared" si="4"/>
        <v>98.37</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5">
        <f t="shared" si="5"/>
        <v>34.049999999999997</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78.53</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74.540000000000006</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175.95</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f t="shared" si="10"/>
        <v>19.79</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60.06</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4.78</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92061</v>
      </c>
      <c r="D7" s="37">
        <v>46</v>
      </c>
      <c r="E7" s="37">
        <v>17</v>
      </c>
      <c r="F7" s="37">
        <v>4</v>
      </c>
      <c r="G7" s="37">
        <v>0</v>
      </c>
      <c r="H7" s="37" t="s">
        <v>95</v>
      </c>
      <c r="I7" s="37" t="s">
        <v>96</v>
      </c>
      <c r="J7" s="37" t="s">
        <v>97</v>
      </c>
      <c r="K7" s="37" t="s">
        <v>98</v>
      </c>
      <c r="L7" s="37" t="s">
        <v>99</v>
      </c>
      <c r="M7" s="37" t="s">
        <v>100</v>
      </c>
      <c r="N7" s="38" t="s">
        <v>101</v>
      </c>
      <c r="O7" s="38">
        <v>79.819999999999993</v>
      </c>
      <c r="P7" s="38">
        <v>0.88</v>
      </c>
      <c r="Q7" s="38">
        <v>66.209999999999994</v>
      </c>
      <c r="R7" s="38">
        <v>2475</v>
      </c>
      <c r="S7" s="38">
        <v>80168</v>
      </c>
      <c r="T7" s="38">
        <v>1449.83</v>
      </c>
      <c r="U7" s="38">
        <v>55.29</v>
      </c>
      <c r="V7" s="38">
        <v>706</v>
      </c>
      <c r="W7" s="38">
        <v>0.56999999999999995</v>
      </c>
      <c r="X7" s="38">
        <v>1238.5999999999999</v>
      </c>
      <c r="Y7" s="38" t="s">
        <v>101</v>
      </c>
      <c r="Z7" s="38" t="s">
        <v>101</v>
      </c>
      <c r="AA7" s="38" t="s">
        <v>101</v>
      </c>
      <c r="AB7" s="38" t="s">
        <v>101</v>
      </c>
      <c r="AC7" s="38">
        <v>98.37</v>
      </c>
      <c r="AD7" s="38" t="s">
        <v>101</v>
      </c>
      <c r="AE7" s="38" t="s">
        <v>101</v>
      </c>
      <c r="AF7" s="38" t="s">
        <v>101</v>
      </c>
      <c r="AG7" s="38" t="s">
        <v>101</v>
      </c>
      <c r="AH7" s="38">
        <v>102.7</v>
      </c>
      <c r="AI7" s="38">
        <v>104.83</v>
      </c>
      <c r="AJ7" s="38" t="s">
        <v>101</v>
      </c>
      <c r="AK7" s="38" t="s">
        <v>101</v>
      </c>
      <c r="AL7" s="38" t="s">
        <v>101</v>
      </c>
      <c r="AM7" s="38" t="s">
        <v>101</v>
      </c>
      <c r="AN7" s="38">
        <v>34.049999999999997</v>
      </c>
      <c r="AO7" s="38" t="s">
        <v>101</v>
      </c>
      <c r="AP7" s="38" t="s">
        <v>101</v>
      </c>
      <c r="AQ7" s="38" t="s">
        <v>101</v>
      </c>
      <c r="AR7" s="38" t="s">
        <v>101</v>
      </c>
      <c r="AS7" s="38">
        <v>48.2</v>
      </c>
      <c r="AT7" s="38">
        <v>61.55</v>
      </c>
      <c r="AU7" s="38" t="s">
        <v>101</v>
      </c>
      <c r="AV7" s="38" t="s">
        <v>101</v>
      </c>
      <c r="AW7" s="38" t="s">
        <v>101</v>
      </c>
      <c r="AX7" s="38" t="s">
        <v>101</v>
      </c>
      <c r="AY7" s="38">
        <v>78.53</v>
      </c>
      <c r="AZ7" s="38" t="s">
        <v>101</v>
      </c>
      <c r="BA7" s="38" t="s">
        <v>101</v>
      </c>
      <c r="BB7" s="38" t="s">
        <v>101</v>
      </c>
      <c r="BC7" s="38" t="s">
        <v>101</v>
      </c>
      <c r="BD7" s="38">
        <v>46.85</v>
      </c>
      <c r="BE7" s="38">
        <v>45.34</v>
      </c>
      <c r="BF7" s="38" t="s">
        <v>101</v>
      </c>
      <c r="BG7" s="38" t="s">
        <v>101</v>
      </c>
      <c r="BH7" s="38" t="s">
        <v>101</v>
      </c>
      <c r="BI7" s="38" t="s">
        <v>101</v>
      </c>
      <c r="BJ7" s="38">
        <v>0</v>
      </c>
      <c r="BK7" s="38" t="s">
        <v>101</v>
      </c>
      <c r="BL7" s="38" t="s">
        <v>101</v>
      </c>
      <c r="BM7" s="38" t="s">
        <v>101</v>
      </c>
      <c r="BN7" s="38" t="s">
        <v>101</v>
      </c>
      <c r="BO7" s="38">
        <v>1268.6300000000001</v>
      </c>
      <c r="BP7" s="38">
        <v>1260.21</v>
      </c>
      <c r="BQ7" s="38" t="s">
        <v>101</v>
      </c>
      <c r="BR7" s="38" t="s">
        <v>101</v>
      </c>
      <c r="BS7" s="38" t="s">
        <v>101</v>
      </c>
      <c r="BT7" s="38" t="s">
        <v>101</v>
      </c>
      <c r="BU7" s="38">
        <v>74.540000000000006</v>
      </c>
      <c r="BV7" s="38" t="s">
        <v>101</v>
      </c>
      <c r="BW7" s="38" t="s">
        <v>101</v>
      </c>
      <c r="BX7" s="38" t="s">
        <v>101</v>
      </c>
      <c r="BY7" s="38" t="s">
        <v>101</v>
      </c>
      <c r="BZ7" s="38">
        <v>82.88</v>
      </c>
      <c r="CA7" s="38">
        <v>75.290000000000006</v>
      </c>
      <c r="CB7" s="38" t="s">
        <v>101</v>
      </c>
      <c r="CC7" s="38" t="s">
        <v>101</v>
      </c>
      <c r="CD7" s="38" t="s">
        <v>101</v>
      </c>
      <c r="CE7" s="38" t="s">
        <v>101</v>
      </c>
      <c r="CF7" s="38">
        <v>175.95</v>
      </c>
      <c r="CG7" s="38" t="s">
        <v>101</v>
      </c>
      <c r="CH7" s="38" t="s">
        <v>101</v>
      </c>
      <c r="CI7" s="38" t="s">
        <v>101</v>
      </c>
      <c r="CJ7" s="38" t="s">
        <v>101</v>
      </c>
      <c r="CK7" s="38">
        <v>187.76</v>
      </c>
      <c r="CL7" s="38">
        <v>215.41</v>
      </c>
      <c r="CM7" s="38" t="s">
        <v>101</v>
      </c>
      <c r="CN7" s="38" t="s">
        <v>101</v>
      </c>
      <c r="CO7" s="38" t="s">
        <v>101</v>
      </c>
      <c r="CP7" s="38" t="s">
        <v>101</v>
      </c>
      <c r="CQ7" s="38">
        <v>19.79</v>
      </c>
      <c r="CR7" s="38" t="s">
        <v>101</v>
      </c>
      <c r="CS7" s="38" t="s">
        <v>101</v>
      </c>
      <c r="CT7" s="38" t="s">
        <v>101</v>
      </c>
      <c r="CU7" s="38" t="s">
        <v>101</v>
      </c>
      <c r="CV7" s="38">
        <v>45.87</v>
      </c>
      <c r="CW7" s="38">
        <v>42.9</v>
      </c>
      <c r="CX7" s="38" t="s">
        <v>101</v>
      </c>
      <c r="CY7" s="38" t="s">
        <v>101</v>
      </c>
      <c r="CZ7" s="38" t="s">
        <v>101</v>
      </c>
      <c r="DA7" s="38" t="s">
        <v>101</v>
      </c>
      <c r="DB7" s="38">
        <v>60.06</v>
      </c>
      <c r="DC7" s="38" t="s">
        <v>101</v>
      </c>
      <c r="DD7" s="38" t="s">
        <v>101</v>
      </c>
      <c r="DE7" s="38" t="s">
        <v>101</v>
      </c>
      <c r="DF7" s="38" t="s">
        <v>101</v>
      </c>
      <c r="DG7" s="38">
        <v>87.65</v>
      </c>
      <c r="DH7" s="38">
        <v>84.75</v>
      </c>
      <c r="DI7" s="38" t="s">
        <v>101</v>
      </c>
      <c r="DJ7" s="38" t="s">
        <v>101</v>
      </c>
      <c r="DK7" s="38" t="s">
        <v>101</v>
      </c>
      <c r="DL7" s="38" t="s">
        <v>101</v>
      </c>
      <c r="DM7" s="38">
        <v>4.78</v>
      </c>
      <c r="DN7" s="38" t="s">
        <v>101</v>
      </c>
      <c r="DO7" s="38" t="s">
        <v>101</v>
      </c>
      <c r="DP7" s="38" t="s">
        <v>101</v>
      </c>
      <c r="DQ7" s="38" t="s">
        <v>101</v>
      </c>
      <c r="DR7" s="38">
        <v>29.24</v>
      </c>
      <c r="DS7" s="38">
        <v>23.6</v>
      </c>
      <c r="DT7" s="38" t="s">
        <v>101</v>
      </c>
      <c r="DU7" s="38" t="s">
        <v>101</v>
      </c>
      <c r="DV7" s="38" t="s">
        <v>101</v>
      </c>
      <c r="DW7" s="38" t="s">
        <v>101</v>
      </c>
      <c r="DX7" s="38">
        <v>0</v>
      </c>
      <c r="DY7" s="38" t="s">
        <v>101</v>
      </c>
      <c r="DZ7" s="38" t="s">
        <v>101</v>
      </c>
      <c r="EA7" s="38" t="s">
        <v>101</v>
      </c>
      <c r="EB7" s="38" t="s">
        <v>101</v>
      </c>
      <c r="EC7" s="38">
        <v>0</v>
      </c>
      <c r="ED7" s="38">
        <v>0.01</v>
      </c>
      <c r="EE7" s="38" t="s">
        <v>101</v>
      </c>
      <c r="EF7" s="38" t="s">
        <v>101</v>
      </c>
      <c r="EG7" s="38" t="s">
        <v>101</v>
      </c>
      <c r="EH7" s="38" t="s">
        <v>101</v>
      </c>
      <c r="EI7" s="38">
        <v>0</v>
      </c>
      <c r="EJ7" s="38" t="s">
        <v>101</v>
      </c>
      <c r="EK7" s="38" t="s">
        <v>101</v>
      </c>
      <c r="EL7" s="38" t="s">
        <v>101</v>
      </c>
      <c r="EM7" s="38" t="s">
        <v>101</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2022-01-24T00:19:14Z</cp:lastPrinted>
  <dcterms:created xsi:type="dcterms:W3CDTF">2021-12-03T07:22:37Z</dcterms:created>
  <dcterms:modified xsi:type="dcterms:W3CDTF">2022-02-22T05:54:05Z</dcterms:modified>
  <cp:category/>
</cp:coreProperties>
</file>