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6下水（農集）\"/>
    </mc:Choice>
  </mc:AlternateContent>
  <workbookProtection workbookAlgorithmName="SHA-512" workbookHashValue="U6eOnwjqOBGMp4lT1aSP1Osdh9YFGke+/F8qabPBBPdlKY9Ue40VCbXzdZdbiDbHtGwkeY1R73OIIFZMGZvXxQ==" workbookSaltValue="wIYJ5oAtsZYxlFJgyAmKv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<sst xmlns="http://schemas.openxmlformats.org/spreadsheetml/2006/main" count="319" uniqueCount="117">
  <si>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</si>
  <si>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</si>
  <si>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</si>
  <si>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</si>
  <si>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</si>
  <si>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</si>
  <si>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</si>
  <si>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</si>
  <si>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</si>
  <si>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</si>
  <si>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</si>
  <si>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</si>
  <si>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</si>
  <si>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</si>
  <si>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</si>
  <si>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</si>
  <si>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</si>
  <si>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</si>
  <si>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</si>
  <si>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</si>
  <si>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</si>
  <si>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</si>
  <si>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</si>
  <si>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</si>
  <si>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</si>
  <si>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</si>
  <si>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</si>
  <si>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</si>
  <si>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</si>
  <si>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</si>
  <si>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</si>
  <si>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</si>
  <si>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</si>
  <si>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</si>
  <si>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</si>
  <si>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</si>
  <si>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</si>
  <si>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</si>
  <si>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</si>
  <si>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</si>
  <si>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</si>
  <si>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</si>
  <si>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</si>
  <si>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</si>
  <si>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</si>
  <si>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</si>
  <si>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</si>
  <si>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</si>
  <si>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</si>
  <si>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</si>
  <si>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</si>
  <si>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</si>
  <si>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</si>
  <si>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</si>
  <si>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</si>
  <si>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</si>
  <si>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</si>
  <si>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</si>
  <si>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</si>
  <si>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</si>
  <si>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</si>
  <si>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</si>
  <si>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</si>
  <si>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</si>
  <si>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</si>
  <si>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</si>
  <si>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</si>
  <si>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</si>
  <si>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</si>
  <si>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</si>
  <si>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</si>
  <si>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</si>
  <si>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</si>
  <si>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</si>
  <si>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</si>
  <si>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</si>
  <si>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</si>
  <si>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</si>
  <si>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</si>
  <si>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</si>
  <si>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</si>
  <si>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</si>
  <si>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</si>
  <si>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</si>
  <si>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</si>
  <si>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</si>
  <si>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</si>
  <si>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</si>
  <si>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</si>
  <si>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</si>
  <si>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</si>
  <si>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</si>
  <si>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</si>
  <si>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</si>
  <si>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</si>
  <si>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</si>
  <si>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</si>
  <si>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</si>
  <si>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</si>
  <si>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</si>
  <si>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</si>
  <si>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</si>
  <si>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</si>
  <si>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</si>
  <si>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</si>
  <si>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</si>
  <si>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</si>
  <si>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</si>
  <si>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</si>
  <si>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</si>
  <si>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</si>
  <si>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</si>
  <si>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</si>
  <si>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</si>
  <si>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新たな管渠整備費用は必要としていないが、今後は事業継続に向けて、施設の長寿命化を行う必要があり、そのための投資費用が増加すると予想される。また、現在は適正規模の利用率であるが、今後の人口減少や高齢化に備えた収支比率向上対策の検討が必要である。
　以上の現況をふまえ、今後の改修整備事業等の投資計画においては、企業債残高に極端な増加が生じないよう考慮する必要がある。
　また、適正な使用料収入を確保するため接続率の向上を図り、併せて汚水処理費や維持管理費の削減が必要である。
　令和２年度からの公営企業法適用を開始に伴い、経営や資産等をより正確に把握できるようになったため、財源基盤の強化や経営の健全化等について検討していく。</t>
    <rPh sb="1" eb="2">
      <t>アラ</t>
    </rPh>
    <rPh sb="24" eb="28">
      <t>ジギョウケイゾク</t>
    </rPh>
    <rPh sb="29" eb="30">
      <t>ム</t>
    </rPh>
    <rPh sb="36" eb="38">
      <t>チョウジュ</t>
    </rPh>
    <rPh sb="41" eb="42">
      <t>オコナ</t>
    </rPh>
    <rPh sb="43" eb="45">
      <t>ヒツヨウ</t>
    </rPh>
    <rPh sb="54" eb="56">
      <t>トウシ</t>
    </rPh>
    <rPh sb="56" eb="58">
      <t>ヒヨウ</t>
    </rPh>
    <rPh sb="59" eb="61">
      <t>ゾウカ</t>
    </rPh>
    <rPh sb="64" eb="66">
      <t>ヨソウ</t>
    </rPh>
    <rPh sb="81" eb="84">
      <t>リヨウリツ</t>
    </rPh>
    <rPh sb="104" eb="106">
      <t>シュウシ</t>
    </rPh>
    <rPh sb="106" eb="108">
      <t>ヒリツ</t>
    </rPh>
    <rPh sb="108" eb="110">
      <t>コウジョウ</t>
    </rPh>
    <rPh sb="127" eb="129">
      <t>ゲンキョウ</t>
    </rPh>
    <rPh sb="239" eb="241">
      <t>レイワ</t>
    </rPh>
    <rPh sb="242" eb="244">
      <t>ネンド</t>
    </rPh>
    <rPh sb="247" eb="252">
      <t>コウエイキギョウホウ</t>
    </rPh>
    <rPh sb="252" eb="254">
      <t>テキヨウ</t>
    </rPh>
    <rPh sb="255" eb="257">
      <t>カイシ</t>
    </rPh>
    <rPh sb="258" eb="259">
      <t>トモナ</t>
    </rPh>
    <rPh sb="261" eb="263">
      <t>ケイエイ</t>
    </rPh>
    <rPh sb="264" eb="266">
      <t>シサン</t>
    </rPh>
    <rPh sb="266" eb="267">
      <t>トウ</t>
    </rPh>
    <rPh sb="270" eb="272">
      <t>セイカク</t>
    </rPh>
    <rPh sb="273" eb="275">
      <t>ハアク</t>
    </rPh>
    <rPh sb="301" eb="302">
      <t>トウ</t>
    </rPh>
    <rPh sb="306" eb="308">
      <t>ケントウ</t>
    </rPh>
    <phoneticPr fontId="4"/>
  </si>
  <si>
    <t>①経常収支比率　　　　　　　　　　　　　　　　比率は平均値や100％を超えているが、一般会計繰入金に頼るところが大きく料金収入だけでは賄えていないのが現状である。収益率向上に向けた経営改善等の取り組みが必要である。　　　　　　　　　　　　　　　②累積欠損金比率　　　　　　　　　　　　　当該指標は0％であるが、一般会計繰入金により収支不足を補填しているのが現状である。　　　　　　　　　　　　　　　　　　③流動比率　　　　　　　　　　　　　　　　　　平均値より高くなっているが、建設改良費等に充てる企業債が多く、一般会計繰入金で賄っている。　　　　　　　　　　　　　　　　　　　　④企業債残高対事業規模比率　　　　　　　　　　施設数が11箇所と多く、整備時の企業債残高が多いためである。　　　　　　　　　　　　　　　　　　⑤経費回収率　　　　　　　　　　　　　　　　　　老朽化による修繕費等の増加が要因と考えられる。使用料収入の増加に向けた対策が必要である。　　　　　　　　　　　　　　　　　　　　　　　　　　　　　　　　⑥汚水処理原価率　　　　　　　　　　　　　　　　平均値より低いが老朽化による維持管理費等の増加が予想されるため、対策を検討する必要がある。　　　　　　　　　　　　　　　⑦施設利用率
平均値より高い利用率ではあるが、人口減少により供用人口にも減少傾向が見られる。
⑧水洗化率
平均値よりは高い水準であるが、100%に向けて普及促進をする必要がある。　　　　　　　　　　　　　　　</t>
    <rPh sb="1" eb="5">
      <t>ケイジョウシュウシ</t>
    </rPh>
    <rPh sb="5" eb="7">
      <t>ヒリツ</t>
    </rPh>
    <rPh sb="23" eb="25">
      <t>ヒリツ</t>
    </rPh>
    <rPh sb="26" eb="29">
      <t>ヘイキンチ</t>
    </rPh>
    <rPh sb="35" eb="36">
      <t>コ</t>
    </rPh>
    <rPh sb="42" eb="44">
      <t>イッパン</t>
    </rPh>
    <rPh sb="44" eb="46">
      <t>カイケイ</t>
    </rPh>
    <rPh sb="46" eb="49">
      <t>クリイレキン</t>
    </rPh>
    <rPh sb="50" eb="51">
      <t>タヨ</t>
    </rPh>
    <rPh sb="56" eb="57">
      <t>オオ</t>
    </rPh>
    <rPh sb="59" eb="61">
      <t>リョウキン</t>
    </rPh>
    <rPh sb="61" eb="63">
      <t>シュウニュウ</t>
    </rPh>
    <rPh sb="67" eb="68">
      <t>マカナ</t>
    </rPh>
    <rPh sb="75" eb="77">
      <t>ゲンジョウ</t>
    </rPh>
    <rPh sb="81" eb="86">
      <t>シュウエキリツコウジョウ</t>
    </rPh>
    <rPh sb="87" eb="88">
      <t>ム</t>
    </rPh>
    <rPh sb="90" eb="92">
      <t>ケイエイ</t>
    </rPh>
    <rPh sb="92" eb="94">
      <t>カイゼン</t>
    </rPh>
    <rPh sb="94" eb="95">
      <t>トウ</t>
    </rPh>
    <rPh sb="96" eb="97">
      <t>ト</t>
    </rPh>
    <rPh sb="98" eb="99">
      <t>ク</t>
    </rPh>
    <rPh sb="101" eb="103">
      <t>ヒツヨウ</t>
    </rPh>
    <rPh sb="123" eb="125">
      <t>ルイセキ</t>
    </rPh>
    <rPh sb="125" eb="127">
      <t>ケッソン</t>
    </rPh>
    <rPh sb="127" eb="128">
      <t>キン</t>
    </rPh>
    <rPh sb="128" eb="130">
      <t>ヒリツ</t>
    </rPh>
    <rPh sb="143" eb="145">
      <t>トウガイ</t>
    </rPh>
    <rPh sb="145" eb="147">
      <t>シヒョウ</t>
    </rPh>
    <rPh sb="155" eb="159">
      <t>イッパンカイケイ</t>
    </rPh>
    <rPh sb="159" eb="162">
      <t>クリイレキン</t>
    </rPh>
    <rPh sb="165" eb="169">
      <t>シュウシブソク</t>
    </rPh>
    <rPh sb="170" eb="172">
      <t>ホテン</t>
    </rPh>
    <rPh sb="178" eb="180">
      <t>ゲンジョウ</t>
    </rPh>
    <rPh sb="203" eb="207">
      <t>リュウドウヒリツ</t>
    </rPh>
    <rPh sb="225" eb="228">
      <t>ヘイキンチ</t>
    </rPh>
    <rPh sb="230" eb="231">
      <t>タカ</t>
    </rPh>
    <rPh sb="239" eb="244">
      <t>ケンセツカイリョウヒ</t>
    </rPh>
    <rPh sb="244" eb="245">
      <t>トウ</t>
    </rPh>
    <rPh sb="246" eb="247">
      <t>ア</t>
    </rPh>
    <rPh sb="249" eb="252">
      <t>キギョウサイ</t>
    </rPh>
    <rPh sb="253" eb="254">
      <t>オオ</t>
    </rPh>
    <rPh sb="256" eb="260">
      <t>イッパンカイケイ</t>
    </rPh>
    <rPh sb="260" eb="263">
      <t>クリイレキン</t>
    </rPh>
    <rPh sb="264" eb="265">
      <t>マカナ</t>
    </rPh>
    <rPh sb="291" eb="294">
      <t>キギョウサイ</t>
    </rPh>
    <rPh sb="294" eb="296">
      <t>ザンダカ</t>
    </rPh>
    <rPh sb="296" eb="297">
      <t>タイ</t>
    </rPh>
    <rPh sb="297" eb="299">
      <t>ジギョウ</t>
    </rPh>
    <rPh sb="299" eb="301">
      <t>キボ</t>
    </rPh>
    <rPh sb="301" eb="303">
      <t>ヒリツ</t>
    </rPh>
    <rPh sb="319" eb="321">
      <t>カショ</t>
    </rPh>
    <rPh sb="362" eb="364">
      <t>ケイヒ</t>
    </rPh>
    <rPh sb="364" eb="367">
      <t>カイシュウリツ</t>
    </rPh>
    <rPh sb="385" eb="388">
      <t>ロウキュウカ</t>
    </rPh>
    <rPh sb="391" eb="395">
      <t>シュウゼンヒトウ</t>
    </rPh>
    <rPh sb="396" eb="398">
      <t>ゾウカ</t>
    </rPh>
    <rPh sb="399" eb="401">
      <t>ヨウイン</t>
    </rPh>
    <rPh sb="402" eb="403">
      <t>カンガ</t>
    </rPh>
    <rPh sb="408" eb="411">
      <t>シヨウリョウ</t>
    </rPh>
    <rPh sb="411" eb="413">
      <t>シュウニュウ</t>
    </rPh>
    <rPh sb="414" eb="416">
      <t>ゾウカ</t>
    </rPh>
    <rPh sb="417" eb="418">
      <t>ム</t>
    </rPh>
    <rPh sb="420" eb="422">
      <t>タイサク</t>
    </rPh>
    <rPh sb="423" eb="425">
      <t>ヒツヨウ</t>
    </rPh>
    <rPh sb="462" eb="466">
      <t>オスイショリ</t>
    </rPh>
    <rPh sb="466" eb="468">
      <t>ゲンカ</t>
    </rPh>
    <rPh sb="468" eb="469">
      <t>リツ</t>
    </rPh>
    <rPh sb="485" eb="488">
      <t>ヘイキンチ</t>
    </rPh>
    <rPh sb="490" eb="491">
      <t>ヒク</t>
    </rPh>
    <rPh sb="493" eb="496">
      <t>ロウキュウカ</t>
    </rPh>
    <rPh sb="499" eb="504">
      <t>イジカンリヒ</t>
    </rPh>
    <rPh sb="504" eb="505">
      <t>トウ</t>
    </rPh>
    <rPh sb="506" eb="508">
      <t>ゾウカ</t>
    </rPh>
    <rPh sb="509" eb="511">
      <t>ヨソウ</t>
    </rPh>
    <rPh sb="517" eb="519">
      <t>タイサク</t>
    </rPh>
    <rPh sb="520" eb="522">
      <t>ケントウ</t>
    </rPh>
    <rPh sb="524" eb="526">
      <t>ヒツヨウ</t>
    </rPh>
    <phoneticPr fontId="4"/>
  </si>
  <si>
    <t>市内11箇所の施設で耐用年数（50年）を経過する管渠はなく、更新は実施していない。
　ただし老朽化による破損等の発生があり、機能強化工事や修繕等で長寿命化を実施している。施設の維持費が増加すると、現状の使用料だけでは経営が難しくなると予想される。
　財源確保や長寿命化計画・投資計画に基づく健全な維持管理策を検討するとともに、施設同士の統合や公共下水道への接続等の対策を検討する必要がある。</t>
    <rPh sb="4" eb="6">
      <t>カショ</t>
    </rPh>
    <rPh sb="33" eb="35">
      <t>ジッシ</t>
    </rPh>
    <rPh sb="62" eb="68">
      <t>キノウキョウカコウジ</t>
    </rPh>
    <rPh sb="69" eb="71">
      <t>シュウゼン</t>
    </rPh>
    <rPh sb="71" eb="72">
      <t>トウ</t>
    </rPh>
    <rPh sb="85" eb="87">
      <t>シセツ</t>
    </rPh>
    <rPh sb="88" eb="91">
      <t>イジヒ</t>
    </rPh>
    <rPh sb="92" eb="94">
      <t>ゾウカ</t>
    </rPh>
    <rPh sb="98" eb="100">
      <t>ゲンジョウ</t>
    </rPh>
    <rPh sb="101" eb="104">
      <t>シヨウリョウ</t>
    </rPh>
    <rPh sb="108" eb="110">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</si>
</sst>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C2E-41E0-BCE1-08F750FF7D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EC2E-41E0-BCE1-08F750FF7D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82.25</c:v>
                </c:pt>
              </c:numCache>
            </c:numRef>
          </c:val>
          <c:extLst>
            <c:ext xmlns:c16="http://schemas.microsoft.com/office/drawing/2014/chart" uri="{C3380CC4-5D6E-409C-BE32-E72D297353CC}">
              <c16:uniqueId val="{00000000-BBD3-4474-ACEF-BBF9C6E8CE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BBD3-4474-ACEF-BBF9C6E8CE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92.7</c:v>
                </c:pt>
              </c:numCache>
            </c:numRef>
          </c:val>
          <c:extLst>
            <c:ext xmlns:c16="http://schemas.microsoft.com/office/drawing/2014/chart" uri="{C3380CC4-5D6E-409C-BE32-E72D297353CC}">
              <c16:uniqueId val="{00000000-2C12-4B16-BF9E-CF376CB3D3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2C12-4B16-BF9E-CF376CB3D3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113.43</c:v>
                </c:pt>
              </c:numCache>
            </c:numRef>
          </c:val>
          <c:extLst>
            <c:ext xmlns:c16="http://schemas.microsoft.com/office/drawing/2014/chart" uri="{C3380CC4-5D6E-409C-BE32-E72D297353CC}">
              <c16:uniqueId val="{00000000-5B50-4D42-A593-C6D522F562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5B50-4D42-A593-C6D522F562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51.9</c:v>
                </c:pt>
              </c:numCache>
            </c:numRef>
          </c:val>
          <c:extLst>
            <c:ext xmlns:c16="http://schemas.microsoft.com/office/drawing/2014/chart" uri="{C3380CC4-5D6E-409C-BE32-E72D297353CC}">
              <c16:uniqueId val="{00000000-E4A2-402E-B71B-A1CFFDF237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E4A2-402E-B71B-A1CFFDF237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50D-4F2E-8271-A5CD724FB7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50D-4F2E-8271-A5CD724FB7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687-4FFE-BAD0-60BD80469E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3687-4FFE-BAD0-60BD80469E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69.37</c:v>
                </c:pt>
              </c:numCache>
            </c:numRef>
          </c:val>
          <c:extLst>
            <c:ext xmlns:c16="http://schemas.microsoft.com/office/drawing/2014/chart" uri="{C3380CC4-5D6E-409C-BE32-E72D297353CC}">
              <c16:uniqueId val="{00000000-46A8-48D6-91E2-EAEA69A89E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46A8-48D6-91E2-EAEA69A89E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1240.6400000000001</c:v>
                </c:pt>
              </c:numCache>
            </c:numRef>
          </c:val>
          <c:extLst>
            <c:ext xmlns:c16="http://schemas.microsoft.com/office/drawing/2014/chart" uri="{C3380CC4-5D6E-409C-BE32-E72D297353CC}">
              <c16:uniqueId val="{00000000-EFB1-4354-8A33-D43093B006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EFB1-4354-8A33-D43093B006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79.010000000000005</c:v>
                </c:pt>
              </c:numCache>
            </c:numRef>
          </c:val>
          <c:extLst>
            <c:ext xmlns:c16="http://schemas.microsoft.com/office/drawing/2014/chart" uri="{C3380CC4-5D6E-409C-BE32-E72D297353CC}">
              <c16:uniqueId val="{00000000-A128-4DDF-AA5E-B74B55671D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A128-4DDF-AA5E-B74B55671D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162.25</c:v>
                </c:pt>
              </c:numCache>
            </c:numRef>
          </c:val>
          <c:extLst>
            <c:ext xmlns:c16="http://schemas.microsoft.com/office/drawing/2014/chart" uri="{C3380CC4-5D6E-409C-BE32-E72D297353CC}">
              <c16:uniqueId val="{00000000-E8D8-44D4-B2DE-2C03C4FA1F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E8D8-44D4-B2DE-2C03C4FA1F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真岡市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79871</v>
      </c>
      <c r="AM8" s="51"/>
      <c r="AN8" s="51"/>
      <c r="AO8" s="51"/>
      <c r="AP8" s="51"/>
      <c r="AQ8" s="51"/>
      <c r="AR8" s="51"/>
      <c r="AS8" s="51"/>
      <c r="AT8" s="46">
        <f>データ!T6</f>
        <v>167.34</v>
      </c>
      <c r="AU8" s="46"/>
      <c r="AV8" s="46"/>
      <c r="AW8" s="46"/>
      <c r="AX8" s="46"/>
      <c r="AY8" s="46"/>
      <c r="AZ8" s="46"/>
      <c r="BA8" s="46"/>
      <c r="BB8" s="46">
        <f>データ!U6</f>
        <v>477.3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68.45</v>
      </c>
      <c r="J10" s="46"/>
      <c r="K10" s="46"/>
      <c r="L10" s="46"/>
      <c r="M10" s="46"/>
      <c r="N10" s="46"/>
      <c r="O10" s="46"/>
      <c r="P10" s="46">
        <f>データ!P6</f>
        <v>9.44</v>
      </c>
      <c r="Q10" s="46"/>
      <c r="R10" s="46"/>
      <c r="S10" s="46"/>
      <c r="T10" s="46"/>
      <c r="U10" s="46"/>
      <c r="V10" s="46"/>
      <c r="W10" s="46">
        <f>データ!Q6</f>
        <v>73.209999999999994</v>
      </c>
      <c r="X10" s="46"/>
      <c r="Y10" s="46"/>
      <c r="Z10" s="46"/>
      <c r="AA10" s="46"/>
      <c r="AB10" s="46"/>
      <c r="AC10" s="46"/>
      <c r="AD10" s="51">
        <f>データ!R6</f>
        <v>2750</v>
      </c>
      <c r="AE10" s="51"/>
      <c r="AF10" s="51"/>
      <c r="AG10" s="51"/>
      <c r="AH10" s="51"/>
      <c r="AI10" s="51"/>
      <c r="AJ10" s="51"/>
      <c r="AK10" s="2"/>
      <c r="AL10" s="51">
        <f>データ!V6</f>
        <v>7536</v>
      </c>
      <c r="AM10" s="51"/>
      <c r="AN10" s="51"/>
      <c r="AO10" s="51"/>
      <c r="AP10" s="51"/>
      <c r="AQ10" s="51"/>
      <c r="AR10" s="51"/>
      <c r="AS10" s="51"/>
      <c r="AT10" s="46">
        <f>データ!W6</f>
        <v>5.35</v>
      </c>
      <c r="AU10" s="46"/>
      <c r="AV10" s="46"/>
      <c r="AW10" s="46"/>
      <c r="AX10" s="46"/>
      <c r="AY10" s="46"/>
      <c r="AZ10" s="46"/>
      <c r="BA10" s="46"/>
      <c r="BB10" s="46">
        <f>データ!X6</f>
        <v>1408.6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iVCFpXb9SAQo02yxigkhKhiAvz893pYE+P6Bp0oGHm0gPYmecbcECwF2N+tVsDRLbVlEjEeicCPJzcA7ywV0EA==" saltValue="YJbYUPEvEowAPMKeN7zoW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92096</v>
      </c>
      <c r="D6" s="33">
        <f t="shared" si="3"/>
        <v>46</v>
      </c>
      <c r="E6" s="33">
        <f t="shared" si="3"/>
        <v>17</v>
      </c>
      <c r="F6" s="33">
        <f t="shared" si="3"/>
        <v>5</v>
      </c>
      <c r="G6" s="33">
        <f t="shared" si="3"/>
        <v>0</v>
      </c>
      <c r="H6" s="33" t="str">
        <f t="shared" si="3"/>
        <v>栃木県　真岡市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68.45</v>
      </c>
      <c r="P6" s="34">
        <f t="shared" si="3"/>
        <v>9.44</v>
      </c>
      <c r="Q6" s="34">
        <f t="shared" si="3"/>
        <v>73.209999999999994</v>
      </c>
      <c r="R6" s="34">
        <f t="shared" si="3"/>
        <v>2750</v>
      </c>
      <c r="S6" s="34">
        <f t="shared" si="3"/>
        <v>79871</v>
      </c>
      <c r="T6" s="34">
        <f t="shared" si="3"/>
        <v>167.34</v>
      </c>
      <c r="U6" s="34">
        <f t="shared" si="3"/>
        <v>477.3</v>
      </c>
      <c r="V6" s="34">
        <f t="shared" si="3"/>
        <v>7536</v>
      </c>
      <c r="W6" s="34">
        <f t="shared" si="3"/>
        <v>5.35</v>
      </c>
      <c r="X6" s="34">
        <f t="shared" si="3"/>
        <v>1408.6</v>
      </c>
      <c r="Y6" s="35" t="str">
        <f>IF(Y7="",NA(),Y7)</f>
        <v>-</v>
      </c>
      <c r="Z6" s="35" t="str">
        <f t="shared" ref="Z6:AH6" si="4">IF(Z7="",NA(),Z7)</f>
        <v>-</v>
      </c>
      <c r="AA6" s="35" t="str">
        <f t="shared" si="4"/>
        <v>-</v>
      </c>
      <c r="AB6" s="35" t="str">
        <f t="shared" si="4"/>
        <v>-</v>
      </c>
      <c r="AC6" s="35">
        <f t="shared" si="4"/>
        <v>113.43</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69.37</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5">
        <f t="shared" si="7"/>
        <v>1240.6400000000001</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79.010000000000005</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162.25</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82.25</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92.7</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51.9</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92096</v>
      </c>
      <c r="D7" s="37">
        <v>46</v>
      </c>
      <c r="E7" s="37">
        <v>17</v>
      </c>
      <c r="F7" s="37">
        <v>5</v>
      </c>
      <c r="G7" s="37">
        <v>0</v>
      </c>
      <c r="H7" s="37" t="s">
        <v>96</v>
      </c>
      <c r="I7" s="37" t="s">
        <v>97</v>
      </c>
      <c r="J7" s="37" t="s">
        <v>98</v>
      </c>
      <c r="K7" s="37" t="s">
        <v>99</v>
      </c>
      <c r="L7" s="37" t="s">
        <v>100</v>
      </c>
      <c r="M7" s="37" t="s">
        <v>101</v>
      </c>
      <c r="N7" s="38" t="s">
        <v>102</v>
      </c>
      <c r="O7" s="38">
        <v>68.45</v>
      </c>
      <c r="P7" s="38">
        <v>9.44</v>
      </c>
      <c r="Q7" s="38">
        <v>73.209999999999994</v>
      </c>
      <c r="R7" s="38">
        <v>2750</v>
      </c>
      <c r="S7" s="38">
        <v>79871</v>
      </c>
      <c r="T7" s="38">
        <v>167.34</v>
      </c>
      <c r="U7" s="38">
        <v>477.3</v>
      </c>
      <c r="V7" s="38">
        <v>7536</v>
      </c>
      <c r="W7" s="38">
        <v>5.35</v>
      </c>
      <c r="X7" s="38">
        <v>1408.6</v>
      </c>
      <c r="Y7" s="38" t="s">
        <v>102</v>
      </c>
      <c r="Z7" s="38" t="s">
        <v>102</v>
      </c>
      <c r="AA7" s="38" t="s">
        <v>102</v>
      </c>
      <c r="AB7" s="38" t="s">
        <v>102</v>
      </c>
      <c r="AC7" s="38">
        <v>113.43</v>
      </c>
      <c r="AD7" s="38" t="s">
        <v>102</v>
      </c>
      <c r="AE7" s="38" t="s">
        <v>102</v>
      </c>
      <c r="AF7" s="38" t="s">
        <v>102</v>
      </c>
      <c r="AG7" s="38" t="s">
        <v>102</v>
      </c>
      <c r="AH7" s="38">
        <v>103.09</v>
      </c>
      <c r="AI7" s="38">
        <v>104.99</v>
      </c>
      <c r="AJ7" s="38" t="s">
        <v>102</v>
      </c>
      <c r="AK7" s="38" t="s">
        <v>102</v>
      </c>
      <c r="AL7" s="38" t="s">
        <v>102</v>
      </c>
      <c r="AM7" s="38" t="s">
        <v>102</v>
      </c>
      <c r="AN7" s="38">
        <v>0</v>
      </c>
      <c r="AO7" s="38" t="s">
        <v>102</v>
      </c>
      <c r="AP7" s="38" t="s">
        <v>102</v>
      </c>
      <c r="AQ7" s="38" t="s">
        <v>102</v>
      </c>
      <c r="AR7" s="38" t="s">
        <v>102</v>
      </c>
      <c r="AS7" s="38">
        <v>101.24</v>
      </c>
      <c r="AT7" s="38">
        <v>121.19</v>
      </c>
      <c r="AU7" s="38" t="s">
        <v>102</v>
      </c>
      <c r="AV7" s="38" t="s">
        <v>102</v>
      </c>
      <c r="AW7" s="38" t="s">
        <v>102</v>
      </c>
      <c r="AX7" s="38" t="s">
        <v>102</v>
      </c>
      <c r="AY7" s="38">
        <v>69.37</v>
      </c>
      <c r="AZ7" s="38" t="s">
        <v>102</v>
      </c>
      <c r="BA7" s="38" t="s">
        <v>102</v>
      </c>
      <c r="BB7" s="38" t="s">
        <v>102</v>
      </c>
      <c r="BC7" s="38" t="s">
        <v>102</v>
      </c>
      <c r="BD7" s="38">
        <v>37.24</v>
      </c>
      <c r="BE7" s="38">
        <v>32.799999999999997</v>
      </c>
      <c r="BF7" s="38" t="s">
        <v>102</v>
      </c>
      <c r="BG7" s="38" t="s">
        <v>102</v>
      </c>
      <c r="BH7" s="38" t="s">
        <v>102</v>
      </c>
      <c r="BI7" s="38" t="s">
        <v>102</v>
      </c>
      <c r="BJ7" s="38">
        <v>1240.6400000000001</v>
      </c>
      <c r="BK7" s="38" t="s">
        <v>102</v>
      </c>
      <c r="BL7" s="38" t="s">
        <v>102</v>
      </c>
      <c r="BM7" s="38" t="s">
        <v>102</v>
      </c>
      <c r="BN7" s="38" t="s">
        <v>102</v>
      </c>
      <c r="BO7" s="38">
        <v>783.8</v>
      </c>
      <c r="BP7" s="38">
        <v>832.52</v>
      </c>
      <c r="BQ7" s="38" t="s">
        <v>102</v>
      </c>
      <c r="BR7" s="38" t="s">
        <v>102</v>
      </c>
      <c r="BS7" s="38" t="s">
        <v>102</v>
      </c>
      <c r="BT7" s="38" t="s">
        <v>102</v>
      </c>
      <c r="BU7" s="38">
        <v>79.010000000000005</v>
      </c>
      <c r="BV7" s="38" t="s">
        <v>102</v>
      </c>
      <c r="BW7" s="38" t="s">
        <v>102</v>
      </c>
      <c r="BX7" s="38" t="s">
        <v>102</v>
      </c>
      <c r="BY7" s="38" t="s">
        <v>102</v>
      </c>
      <c r="BZ7" s="38">
        <v>68.11</v>
      </c>
      <c r="CA7" s="38">
        <v>60.94</v>
      </c>
      <c r="CB7" s="38" t="s">
        <v>102</v>
      </c>
      <c r="CC7" s="38" t="s">
        <v>102</v>
      </c>
      <c r="CD7" s="38" t="s">
        <v>102</v>
      </c>
      <c r="CE7" s="38" t="s">
        <v>102</v>
      </c>
      <c r="CF7" s="38">
        <v>162.25</v>
      </c>
      <c r="CG7" s="38" t="s">
        <v>102</v>
      </c>
      <c r="CH7" s="38" t="s">
        <v>102</v>
      </c>
      <c r="CI7" s="38" t="s">
        <v>102</v>
      </c>
      <c r="CJ7" s="38" t="s">
        <v>102</v>
      </c>
      <c r="CK7" s="38">
        <v>222.41</v>
      </c>
      <c r="CL7" s="38">
        <v>253.04</v>
      </c>
      <c r="CM7" s="38" t="s">
        <v>102</v>
      </c>
      <c r="CN7" s="38" t="s">
        <v>102</v>
      </c>
      <c r="CO7" s="38" t="s">
        <v>102</v>
      </c>
      <c r="CP7" s="38" t="s">
        <v>102</v>
      </c>
      <c r="CQ7" s="38">
        <v>82.25</v>
      </c>
      <c r="CR7" s="38" t="s">
        <v>102</v>
      </c>
      <c r="CS7" s="38" t="s">
        <v>102</v>
      </c>
      <c r="CT7" s="38" t="s">
        <v>102</v>
      </c>
      <c r="CU7" s="38" t="s">
        <v>102</v>
      </c>
      <c r="CV7" s="38">
        <v>55.26</v>
      </c>
      <c r="CW7" s="38">
        <v>54.84</v>
      </c>
      <c r="CX7" s="38" t="s">
        <v>102</v>
      </c>
      <c r="CY7" s="38" t="s">
        <v>102</v>
      </c>
      <c r="CZ7" s="38" t="s">
        <v>102</v>
      </c>
      <c r="DA7" s="38" t="s">
        <v>102</v>
      </c>
      <c r="DB7" s="38">
        <v>92.7</v>
      </c>
      <c r="DC7" s="38" t="s">
        <v>102</v>
      </c>
      <c r="DD7" s="38" t="s">
        <v>102</v>
      </c>
      <c r="DE7" s="38" t="s">
        <v>102</v>
      </c>
      <c r="DF7" s="38" t="s">
        <v>102</v>
      </c>
      <c r="DG7" s="38">
        <v>90.52</v>
      </c>
      <c r="DH7" s="38">
        <v>86.6</v>
      </c>
      <c r="DI7" s="38" t="s">
        <v>102</v>
      </c>
      <c r="DJ7" s="38" t="s">
        <v>102</v>
      </c>
      <c r="DK7" s="38" t="s">
        <v>102</v>
      </c>
      <c r="DL7" s="38" t="s">
        <v>102</v>
      </c>
      <c r="DM7" s="38">
        <v>51.9</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2021-12-03T07:30:22Z</dcterms:created>
  <dcterms:modified xsi:type="dcterms:W3CDTF">2022-02-23T04:17:42Z</dcterms:modified>
  <cp:category/>
</cp:coreProperties>
</file>