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6下水（農集）\"/>
    </mc:Choice>
  </mc:AlternateContent>
  <workbookProtection workbookAlgorithmName="SHA-512" workbookHashValue="QGlr3LITBrxNQAjfYniyrsoG3x2gLIeYDBPOBaPWfRZ6FusmS83v3sNH55nVNXuQp7hKWxOvtOGky0DpMQM6Lw==" workbookSaltValue="+X7j/ACkdi+H5aak9EnRU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<sst xmlns="http://schemas.openxmlformats.org/spreadsheetml/2006/main" count="319" uniqueCount="118">
  <si>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</si>
  <si>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</si>
  <si>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</si>
  <si>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</si>
  <si>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</si>
  <si>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</si>
  <si>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</si>
  <si>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</si>
  <si>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</si>
  <si>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</si>
  <si>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</si>
  <si>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</si>
  <si>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</si>
  <si>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</si>
  <si>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</si>
  <si>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</si>
  <si>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</si>
  <si>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</si>
  <si>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</si>
  <si>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</si>
  <si>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</si>
  <si>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</si>
  <si>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</si>
  <si>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</si>
  <si>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</si>
  <si>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</si>
  <si>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</si>
  <si>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</si>
  <si>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</si>
  <si>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</si>
  <si>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</si>
  <si>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</si>
  <si>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</si>
  <si>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</si>
  <si>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</si>
  <si>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</si>
  <si>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</si>
  <si>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</si>
  <si>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</si>
  <si>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</si>
  <si>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</si>
  <si>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</si>
  <si>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</si>
  <si>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</si>
  <si>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</si>
  <si>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</si>
  <si>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</si>
  <si>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</si>
  <si>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</si>
  <si>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</si>
  <si>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</si>
  <si>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</si>
  <si>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</si>
  <si>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</si>
  <si>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</si>
  <si>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</si>
  <si>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</si>
  <si>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</si>
  <si>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</si>
  <si>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</si>
  <si>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</si>
  <si>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</si>
  <si>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</si>
  <si>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</si>
  <si>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</si>
  <si>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</si>
  <si>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</si>
  <si>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</si>
  <si>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</si>
  <si>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</si>
  <si>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</si>
  <si>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</si>
  <si>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</si>
  <si>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</si>
  <si>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</si>
  <si>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</si>
  <si>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</si>
  <si>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</si>
  <si>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</si>
  <si>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</si>
  <si>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</si>
  <si>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</si>
  <si>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</si>
  <si>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</si>
  <si>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</si>
  <si>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</si>
  <si>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</si>
  <si>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</si>
  <si>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</si>
  <si>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</si>
  <si>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</si>
  <si>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</si>
  <si>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</si>
  <si>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</si>
  <si>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</si>
  <si>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</si>
  <si>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矢板市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</si>
  <si>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</si>
  <si>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</si>
  <si>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</si>
  <si>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</si>
  <si>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</si>
  <si>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</si>
  <si>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</si>
  <si>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</si>
  <si>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</si>
  <si>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</si>
  <si>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</si>
  <si>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</si>
  <si>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</si>
  <si>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</si>
  <si>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</si>
  <si>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</si>
  <si>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</si>
  <si>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</si>
  <si>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比較的新しい施設であるため、管渠の更新はまだ必要ないが、水処理センターの不具合はだんだん増えてきている。施設調査等を実施し、更新計画を立て計画的に対応していく必要がある。</t>
    <phoneticPr fontId="4"/>
  </si>
  <si>
    <t>経営は、人口減少による使用料収入の減少や、施設の老朽化による費用負担の増加が今後の課題と考える。
令和２年度からは、公営企業法適用により柔軟な経営が行えるようになったが、経営戦略の見直し等を行い、更なる経費の削減、接続者の増加、使用料の改定等(令和３年４月改定)により財源の確保に努めていく。</t>
    <rPh sb="122" eb="124">
      <t>レイワ</t>
    </rPh>
    <rPh sb="125" eb="126">
      <t>ネン</t>
    </rPh>
    <rPh sb="127" eb="128">
      <t>ガツ</t>
    </rPh>
    <rPh sb="128" eb="130">
      <t>カイテイ</t>
    </rPh>
    <phoneticPr fontId="4"/>
  </si>
  <si>
    <t>①経常収支比率は、類似団体平均値と比較するとかなり高いが、更なる義務的経費削減を図る。
③流動比率は、算式に用いられる流動負債のうち、殆どが企業債であるため、企業債の縮減に努める。
⑥汚水処理原価は、類似団体平均値と比較すると低いものとなっているが、接続率はまだ高いと言えず、今後老朽化による維持管理費の増大が見込まれることから、水洗化率向上に向けた施策が必要である。
⑦施設利用率は、全国平均及び類似団体と比較し同程度であるが、処理区域内人口も増えていないことから利用率向上は難しく、引き続き接続率向上に努める。
⑧水洗化率は、全国平均及び類似団体平均と比較して低いものとなっているため、今後も普及啓発活動等を推進する必要がある。</t>
    <rPh sb="45" eb="47">
      <t>リュウドウ</t>
    </rPh>
    <rPh sb="47" eb="49">
      <t>ヒリツ</t>
    </rPh>
    <rPh sb="217" eb="220">
      <t>クイキナイ</t>
    </rPh>
    <rPh sb="220" eb="222">
      <t>ジンコウ</t>
    </rPh>
    <rPh sb="223" eb="224">
      <t>フ</t>
    </rPh>
    <rPh sb="233" eb="236">
      <t>リヨウリツ</t>
    </rPh>
    <rPh sb="236" eb="238">
      <t>コウジョウ</t>
    </rPh>
    <rPh sb="239" eb="240">
      <t>ムズカ</t>
    </rPh>
    <rPh sb="243" eb="244">
      <t>ヒ</t>
    </rPh>
    <rPh sb="245" eb="246">
      <t>ツヅ</t>
    </rPh>
    <rPh sb="247" eb="249">
      <t>セツゾク</t>
    </rPh>
    <rPh sb="249" eb="250">
      <t>リツ</t>
    </rPh>
    <rPh sb="250" eb="252">
      <t>コウジョウ</t>
    </rPh>
    <rPh sb="253" eb="25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</si>
</sst>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863-A7DA-AFDE3409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F-4863-A7DA-AFDE3409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7-4538-83AA-0DD0163D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7-4538-83AA-0DD0163D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1-42BB-A06E-62B3AF48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1-42BB-A06E-62B3AF48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9-4BC9-9ED0-F0D93873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9-4BC9-9ED0-F0D93873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D-4FC5-90B9-8423BE8D5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D-4FC5-90B9-8423BE8D5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0-421F-9937-5D72C6B66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0-421F-9937-5D72C6B66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2-4EDF-8765-83FC3058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2-4EDF-8765-83FC3058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55D-96BD-2B07841A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6-455D-96BD-2B07841A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F-4FA6-A064-5171EC7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F-4FA6-A064-5171EC7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B-4FA0-AB29-F7FB6484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B-4FA0-AB29-F7FB6484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5-4709-811D-46E9387A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5-4709-811D-46E9387A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栃木県　矢板市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31719</v>
      </c>
      <c r="AM8" s="69"/>
      <c r="AN8" s="69"/>
      <c r="AO8" s="69"/>
      <c r="AP8" s="69"/>
      <c r="AQ8" s="69"/>
      <c r="AR8" s="69"/>
      <c r="AS8" s="69"/>
      <c r="AT8" s="68">
        <f>データ!T6</f>
        <v>170.46</v>
      </c>
      <c r="AU8" s="68"/>
      <c r="AV8" s="68"/>
      <c r="AW8" s="68"/>
      <c r="AX8" s="68"/>
      <c r="AY8" s="68"/>
      <c r="AZ8" s="68"/>
      <c r="BA8" s="68"/>
      <c r="BB8" s="68">
        <f>データ!U6</f>
        <v>186.08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74.5</v>
      </c>
      <c r="J10" s="68"/>
      <c r="K10" s="68"/>
      <c r="L10" s="68"/>
      <c r="M10" s="68"/>
      <c r="N10" s="68"/>
      <c r="O10" s="68"/>
      <c r="P10" s="68">
        <f>データ!P6</f>
        <v>2.86</v>
      </c>
      <c r="Q10" s="68"/>
      <c r="R10" s="68"/>
      <c r="S10" s="68"/>
      <c r="T10" s="68"/>
      <c r="U10" s="68"/>
      <c r="V10" s="68"/>
      <c r="W10" s="68">
        <f>データ!Q6</f>
        <v>70.790000000000006</v>
      </c>
      <c r="X10" s="68"/>
      <c r="Y10" s="68"/>
      <c r="Z10" s="68"/>
      <c r="AA10" s="68"/>
      <c r="AB10" s="68"/>
      <c r="AC10" s="68"/>
      <c r="AD10" s="69">
        <f>データ!R6</f>
        <v>2700</v>
      </c>
      <c r="AE10" s="69"/>
      <c r="AF10" s="69"/>
      <c r="AG10" s="69"/>
      <c r="AH10" s="69"/>
      <c r="AI10" s="69"/>
      <c r="AJ10" s="69"/>
      <c r="AK10" s="2"/>
      <c r="AL10" s="69">
        <f>データ!V6</f>
        <v>906</v>
      </c>
      <c r="AM10" s="69"/>
      <c r="AN10" s="69"/>
      <c r="AO10" s="69"/>
      <c r="AP10" s="69"/>
      <c r="AQ10" s="69"/>
      <c r="AR10" s="69"/>
      <c r="AS10" s="69"/>
      <c r="AT10" s="68">
        <f>データ!W6</f>
        <v>0.68</v>
      </c>
      <c r="AU10" s="68"/>
      <c r="AV10" s="68"/>
      <c r="AW10" s="68"/>
      <c r="AX10" s="68"/>
      <c r="AY10" s="68"/>
      <c r="AZ10" s="68"/>
      <c r="BA10" s="68"/>
      <c r="BB10" s="68">
        <f>データ!X6</f>
        <v>1332.35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fVDdsZ0vsba5QFOEj/q0s+UJcczCUFItFTgXBHiQAY91uJ+/P5ccfww45xyGwsayjJX6CiSu7Q2yC7RUwb0UwA==" saltValue="C0WLuHj4r/24AcOUP6aWN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92118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矢板市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74.5</v>
      </c>
      <c r="P6" s="34">
        <f t="shared" si="3"/>
        <v>2.86</v>
      </c>
      <c r="Q6" s="34">
        <f t="shared" si="3"/>
        <v>70.790000000000006</v>
      </c>
      <c r="R6" s="34">
        <f t="shared" si="3"/>
        <v>2700</v>
      </c>
      <c r="S6" s="34">
        <f t="shared" si="3"/>
        <v>31719</v>
      </c>
      <c r="T6" s="34">
        <f t="shared" si="3"/>
        <v>170.46</v>
      </c>
      <c r="U6" s="34">
        <f t="shared" si="3"/>
        <v>186.08</v>
      </c>
      <c r="V6" s="34">
        <f t="shared" si="3"/>
        <v>906</v>
      </c>
      <c r="W6" s="34">
        <f t="shared" si="3"/>
        <v>0.68</v>
      </c>
      <c r="X6" s="34">
        <f t="shared" si="3"/>
        <v>1332.35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167.12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45.02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100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150.59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55.19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83.22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4.3600000000000003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92118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74.5</v>
      </c>
      <c r="P7" s="38">
        <v>2.86</v>
      </c>
      <c r="Q7" s="38">
        <v>70.790000000000006</v>
      </c>
      <c r="R7" s="38">
        <v>2700</v>
      </c>
      <c r="S7" s="38">
        <v>31719</v>
      </c>
      <c r="T7" s="38">
        <v>170.46</v>
      </c>
      <c r="U7" s="38">
        <v>186.08</v>
      </c>
      <c r="V7" s="38">
        <v>906</v>
      </c>
      <c r="W7" s="38">
        <v>0.68</v>
      </c>
      <c r="X7" s="38">
        <v>1332.35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167.12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45.02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100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150.59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55.19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83.22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4.3600000000000003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2022-01-11T04:55:53Z</cp:lastPrinted>
  <dcterms:created xsi:type="dcterms:W3CDTF">2021-12-03T07:30:24Z</dcterms:created>
  <dcterms:modified xsi:type="dcterms:W3CDTF">2022-02-23T04:18:16Z</dcterms:modified>
  <cp:category/>
</cp:coreProperties>
</file>