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3 市町等→県\11 那須塩原市○\"/>
    </mc:Choice>
  </mc:AlternateContent>
  <workbookProtection workbookAlgorithmName="SHA-512" workbookHashValue="4IpHq8CRYGXdUMvXs3xpKXFuBCC5xoDbIMemxGdclmWEWAAA/6HriIxFonZSVYt2k/18FILqR01ksXHo+/rNEA==" workbookSaltValue="nXIp17IzmH9/GWYXRAqKdg==" workbookSpinCount="100000" lockStructure="1"/>
  <bookViews>
    <workbookView xWindow="0" yWindow="0" windowWidth="20490" windowHeight="762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<sst xmlns="http://schemas.openxmlformats.org/spreadsheetml/2006/main" count="319" uniqueCount="117">
  <si>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</si>
  <si>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</si>
  <si>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</si>
  <si>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</si>
  <si>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</si>
  <si>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</si>
  <si>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</si>
  <si>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</si>
  <si>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</si>
  <si>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</si>
  <si>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</si>
  <si>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</si>
  <si>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</si>
  <si>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</si>
  <si>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</si>
  <si>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</si>
  <si>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</si>
  <si>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</si>
  <si>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</si>
  <si>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</si>
  <si>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</si>
  <si>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</si>
  <si>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</si>
  <si>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</si>
  <si>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</si>
  <si>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</si>
  <si>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</si>
  <si>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</si>
  <si>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</si>
  <si>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</si>
  <si>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</si>
  <si>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</si>
  <si>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</si>
  <si>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</si>
  <si>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</si>
  <si>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</si>
  <si>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</si>
  <si>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</si>
  <si>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</si>
  <si>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</si>
  <si>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</si>
  <si>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</si>
  <si>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</si>
  <si>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</si>
  <si>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</si>
  <si>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</si>
  <si>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</si>
  <si>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</si>
  <si>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</si>
  <si>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</si>
  <si>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</si>
  <si>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</si>
  <si>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</si>
  <si>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</si>
  <si>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</si>
  <si>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</si>
  <si>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</si>
  <si>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</si>
  <si>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</si>
  <si>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</si>
  <si>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</si>
  <si>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</si>
  <si>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</si>
  <si>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</si>
  <si>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</si>
  <si>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</si>
  <si>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</si>
  <si>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</si>
  <si>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</si>
  <si>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</si>
  <si>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</si>
  <si>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</si>
  <si>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</si>
  <si>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</si>
  <si>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</si>
  <si>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</si>
  <si>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</si>
  <si>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</si>
  <si>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</si>
  <si>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</si>
  <si>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</si>
  <si>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</si>
  <si>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</si>
  <si>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</si>
  <si>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</si>
  <si>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</si>
  <si>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</si>
  <si>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</si>
  <si>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</si>
  <si>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</si>
  <si>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</si>
  <si>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</si>
  <si>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</si>
  <si>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</si>
  <si>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</si>
  <si>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</si>
  <si>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</si>
  <si>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</si>
  <si>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</si>
  <si>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</si>
  <si>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</si>
  <si>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</si>
  <si>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</si>
  <si>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</si>
  <si>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</si>
  <si>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</si>
  <si>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</si>
  <si>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</si>
  <si>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</si>
  <si>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</si>
  <si>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</si>
  <si>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</si>
  <si>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</si>
  <si>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</si>
  <si>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本市の特定環境保全公共下水道事業は、現在使用料の改定中（段階的な軽減措置）ですが、不足分は一般会計からの繰入金で賄っている状況です。
　今後は管渠の新設及び施設の改築・更新を見越した、より適正な施設管理と健全な下水道財政運営が求められます。
　持続可能な下水道経営に向け、新たに策定した経営戦略に基づき、下水道財政の健全化・効率化に取り組んでまいります。</t>
    <rPh sb="4" eb="6">
      <t>トクテイ</t>
    </rPh>
    <rPh sb="6" eb="8">
      <t>カンキョウ</t>
    </rPh>
    <rPh sb="8" eb="10">
      <t>ホゼン</t>
    </rPh>
    <phoneticPr fontId="4"/>
  </si>
  <si>
    <t>　有形固定資産減価償却率については、令和2年度に公営企業会計に移行し、未償却残高を資産の取得価額とし、減価償却累計額が0の状態で開始したため極端に低く、管渠老朽化率も0％となっています。
　供用開始後、約30年が経過し、今後、管渠の老朽化が進むことが想定されることから、ストックマネジメント計画に基づき、施設の長寿命化を図っていきます。</t>
    <phoneticPr fontId="4"/>
  </si>
  <si>
    <t>令和2年度から地方公営企業法を適用したため、前年度以前のデータはなし。
（1）健全性について
　経常収支比率は、類似団体平均を上回っていますが、経費回収率は100％を下回っており、不足分を一般会計からの繰入金に依存している状況です。
　流動比率が100％を下回っているのは、流動負債が多いためです。今後は、企業債償還を着実に進め、流動比率の増加に努めてまいります。
　汚水処理原価は、類似団体平均を下回っていますが、今後も経費削減等に努め、効率的な処理が行えるよう取り組んでいきます。
　企業債残高対事業規模比率は、類似団体平均を上回っていますが、企業債の償還を着実に進め、企業債残高対事業規模比率の減少に努めてまいります。
（2）効率性について
　施設利用率が類似団体平均を大幅に下回っているのは、公共下水道と同一の処理場で処理しているためです。
　水洗化率は類似団体平均をわずかに下回っています。引続き普及活動等による水洗化促進を行い、さらなる向上を目指していきます。</t>
    <rPh sb="0" eb="1">
      <t>レイ</t>
    </rPh>
    <rPh sb="1" eb="2">
      <t>ワ</t>
    </rPh>
    <rPh sb="3" eb="5">
      <t>ネンド</t>
    </rPh>
    <rPh sb="7" eb="14">
      <t>チホウコウエイキギョウホウ</t>
    </rPh>
    <rPh sb="15" eb="17">
      <t>テキヨウ</t>
    </rPh>
    <rPh sb="22" eb="27">
      <t>ゼンネンドイゼン</t>
    </rPh>
    <rPh sb="129" eb="131">
      <t>シタマワ</t>
    </rPh>
    <rPh sb="138" eb="140">
      <t>リュウドウ</t>
    </rPh>
    <rPh sb="140" eb="142">
      <t>フサイ</t>
    </rPh>
    <rPh sb="143" eb="144">
      <t>オオ</t>
    </rPh>
    <rPh sb="334" eb="336">
      <t>ルイジ</t>
    </rPh>
    <rPh sb="336" eb="338">
      <t>ダンタイ</t>
    </rPh>
    <rPh sb="338" eb="340">
      <t>ヘイキン</t>
    </rPh>
    <rPh sb="341" eb="343">
      <t>オオハバ</t>
    </rPh>
    <rPh sb="344" eb="346">
      <t>シタマワ</t>
    </rPh>
    <rPh sb="353" eb="355">
      <t>コウキョウ</t>
    </rPh>
    <rPh sb="355" eb="358">
      <t>ゲスイドウ</t>
    </rPh>
    <rPh sb="359" eb="361">
      <t>ドウイツ</t>
    </rPh>
    <rPh sb="362" eb="365">
      <t>ショリジョウ</t>
    </rPh>
    <rPh sb="366" eb="368">
      <t>ショリ</t>
    </rPh>
    <rPh sb="395" eb="397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</si>
</sst>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6-4483-A7AF-7C6B726A4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6-4483-A7AF-7C6B726A4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C-449D-B844-11A783C7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C-449D-B844-11A783C7C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F-4261-97EF-64B46B57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4F-4261-97EF-64B46B57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A-47AE-BF27-52E1C2783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A-47AE-BF27-52E1C2783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A-4039-89C8-249858ED3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A-4039-89C8-249858ED3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521-A1BF-8C58D4BE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F-4521-A1BF-8C58D4BE7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A-4235-B5C1-A4059C27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A-4235-B5C1-A4059C272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E-459A-9F3F-BBA84607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DE-459A-9F3F-BBA846072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1988.23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0-458D-998E-3B334D26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0-458D-998E-3B334D264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C-4A0A-9150-E1C45EA1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C-4A0A-9150-E1C45EA1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A1-4F6B-80DD-439A7767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A1-4F6B-80DD-439A7767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16" zoomScaleNormal="100" workbookViewId="0">
      <selection activeCell="CA16" sqref="CA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那須塩原市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117143</v>
      </c>
      <c r="AM8" s="51"/>
      <c r="AN8" s="51"/>
      <c r="AO8" s="51"/>
      <c r="AP8" s="51"/>
      <c r="AQ8" s="51"/>
      <c r="AR8" s="51"/>
      <c r="AS8" s="51"/>
      <c r="AT8" s="46">
        <f>データ!T6</f>
        <v>592.74</v>
      </c>
      <c r="AU8" s="46"/>
      <c r="AV8" s="46"/>
      <c r="AW8" s="46"/>
      <c r="AX8" s="46"/>
      <c r="AY8" s="46"/>
      <c r="AZ8" s="46"/>
      <c r="BA8" s="46"/>
      <c r="BB8" s="46">
        <f>データ!U6</f>
        <v>197.63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59.52</v>
      </c>
      <c r="J10" s="46"/>
      <c r="K10" s="46"/>
      <c r="L10" s="46"/>
      <c r="M10" s="46"/>
      <c r="N10" s="46"/>
      <c r="O10" s="46"/>
      <c r="P10" s="46">
        <f>データ!P6</f>
        <v>5.84</v>
      </c>
      <c r="Q10" s="46"/>
      <c r="R10" s="46"/>
      <c r="S10" s="46"/>
      <c r="T10" s="46"/>
      <c r="U10" s="46"/>
      <c r="V10" s="46"/>
      <c r="W10" s="46">
        <f>データ!Q6</f>
        <v>80.28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6829</v>
      </c>
      <c r="AM10" s="51"/>
      <c r="AN10" s="51"/>
      <c r="AO10" s="51"/>
      <c r="AP10" s="51"/>
      <c r="AQ10" s="51"/>
      <c r="AR10" s="51"/>
      <c r="AS10" s="51"/>
      <c r="AT10" s="46">
        <f>データ!W6</f>
        <v>2.5</v>
      </c>
      <c r="AU10" s="46"/>
      <c r="AV10" s="46"/>
      <c r="AW10" s="46"/>
      <c r="AX10" s="46"/>
      <c r="AY10" s="46"/>
      <c r="AZ10" s="46"/>
      <c r="BA10" s="46"/>
      <c r="BB10" s="46">
        <f>データ!X6</f>
        <v>2731.6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Gk5FGBO25ePZfoNeoUZvbu2atLtIAF67zvXSSHN98eZZ20FkCjbp+GA2fHYGcr37vASkMYt8+avV869v5ccaKA==" saltValue="mQolUDPurWk/xn4hu2aB8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92134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那須塩原市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59.52</v>
      </c>
      <c r="P6" s="34">
        <f t="shared" si="3"/>
        <v>5.84</v>
      </c>
      <c r="Q6" s="34">
        <f t="shared" si="3"/>
        <v>80.28</v>
      </c>
      <c r="R6" s="34">
        <f t="shared" si="3"/>
        <v>2750</v>
      </c>
      <c r="S6" s="34">
        <f t="shared" si="3"/>
        <v>117143</v>
      </c>
      <c r="T6" s="34">
        <f t="shared" si="3"/>
        <v>592.74</v>
      </c>
      <c r="U6" s="34">
        <f t="shared" si="3"/>
        <v>197.63</v>
      </c>
      <c r="V6" s="34">
        <f t="shared" si="3"/>
        <v>6829</v>
      </c>
      <c r="W6" s="34">
        <f t="shared" si="3"/>
        <v>2.5</v>
      </c>
      <c r="X6" s="34">
        <f t="shared" si="3"/>
        <v>2731.6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129.72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44.28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1988.23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85.26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16.11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81.680000000000007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2.83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92134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59.52</v>
      </c>
      <c r="P7" s="38">
        <v>5.84</v>
      </c>
      <c r="Q7" s="38">
        <v>80.28</v>
      </c>
      <c r="R7" s="38">
        <v>2750</v>
      </c>
      <c r="S7" s="38">
        <v>117143</v>
      </c>
      <c r="T7" s="38">
        <v>592.74</v>
      </c>
      <c r="U7" s="38">
        <v>197.63</v>
      </c>
      <c r="V7" s="38">
        <v>6829</v>
      </c>
      <c r="W7" s="38">
        <v>2.5</v>
      </c>
      <c r="X7" s="38">
        <v>2731.6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129.72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105.78</v>
      </c>
      <c r="AI7" s="38">
        <v>104.83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63.96</v>
      </c>
      <c r="AT7" s="38">
        <v>61.55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44.28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44.24</v>
      </c>
      <c r="BE7" s="38">
        <v>45.34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1988.23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1258.43</v>
      </c>
      <c r="BP7" s="38">
        <v>1260.21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85.26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73.36</v>
      </c>
      <c r="CA7" s="38">
        <v>75.290000000000006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224.88</v>
      </c>
      <c r="CL7" s="38">
        <v>215.41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16.11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42.4</v>
      </c>
      <c r="CW7" s="38">
        <v>42.9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81.680000000000007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84.19</v>
      </c>
      <c r="DH7" s="38">
        <v>84.75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2.83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21.36</v>
      </c>
      <c r="DS7" s="38">
        <v>23.6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0.01</v>
      </c>
      <c r="ED7" s="38">
        <v>0.01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2022-01-26T07:11:57Z</cp:lastPrinted>
  <dcterms:created xsi:type="dcterms:W3CDTF">2021-12-03T07:22:39Z</dcterms:created>
  <dcterms:modified xsi:type="dcterms:W3CDTF">2022-02-22T01:29:41Z</dcterms:modified>
  <cp:category/>
</cp:coreProperties>
</file>