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7PD7wqZwj1jOLBykw4+GKMn7pviFFOfMDrYPyyLxQKBi3e48nNHxoHXCk1xIowduFVkjeVVwHZapgqE6NknVGQ==" workbookSaltValue="jZROYxZvp+qA8baALDfU9A=="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<sst xmlns="http://schemas.openxmlformats.org/spreadsheetml/2006/main" count="319" uniqueCount="117">
  <si>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</si>
  <si>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</si>
  <si>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</si>
  <si>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</si>
  <si>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</si>
  <si>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</si>
  <si>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</si>
  <si>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</si>
  <si>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</si>
  <si>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</si>
  <si>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</si>
  <si>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</si>
  <si>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</si>
  <si>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</si>
  <si>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</si>
  <si>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</si>
  <si>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</si>
  <si>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</si>
  <si>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</si>
  <si>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</si>
  <si>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</si>
  <si>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</si>
  <si>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</si>
  <si>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</si>
  <si>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</si>
  <si>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</si>
  <si>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</si>
  <si>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</si>
  <si>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</si>
  <si>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</si>
  <si>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</si>
  <si>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</si>
  <si>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</si>
  <si>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</si>
  <si>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</si>
  <si>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</si>
  <si>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</si>
  <si>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</si>
  <si>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</si>
  <si>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</si>
  <si>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</si>
  <si>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</si>
  <si>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</si>
  <si>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</si>
  <si>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</si>
  <si>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</si>
  <si>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</si>
  <si>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</si>
  <si>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</si>
  <si>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</si>
  <si>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</si>
  <si>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</si>
  <si>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</si>
  <si>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</si>
  <si>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</si>
  <si>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</si>
  <si>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</si>
  <si>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</si>
  <si>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</si>
  <si>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</si>
  <si>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</si>
  <si>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</si>
  <si>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</si>
  <si>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</si>
  <si>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</si>
  <si>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</si>
  <si>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</si>
  <si>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</si>
  <si>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</si>
  <si>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</si>
  <si>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</si>
  <si>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</si>
  <si>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</si>
  <si>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</si>
  <si>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</si>
  <si>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</si>
  <si>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</si>
  <si>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</si>
  <si>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</si>
  <si>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</si>
  <si>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</si>
  <si>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</si>
  <si>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</si>
  <si>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</si>
  <si>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</si>
  <si>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</si>
  <si>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</si>
  <si>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</si>
  <si>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</si>
  <si>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</si>
  <si>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</si>
  <si>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</si>
  <si>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</si>
  <si>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</si>
  <si>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</si>
  <si>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</si>
  <si>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</si>
  <si>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</si>
  <si>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</si>
  <si>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</si>
  <si>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</si>
  <si>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</si>
  <si>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</si>
  <si>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</si>
  <si>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</si>
  <si>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</si>
  <si>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</si>
  <si>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</si>
  <si>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</si>
  <si>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</si>
  <si>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</si>
  <si>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</si>
  <si>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</si>
  <si>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</si>
  <si>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公共下水道事業は今後も未普及地域の汚水管渠整備や老朽施設の更新を進める予定であり、整備に伴う費用の増加が見込まれます。
　経営基盤の強化と財政マネジメントの向上に取り組むために令和３年１１月に改定した経営戦略に基づき、収支のバランスを図りながら計画的に事業を実施します。</t>
    <rPh sb="1" eb="3">
      <t>コウキョウ</t>
    </rPh>
    <rPh sb="3" eb="6">
      <t>ゲスイドウ</t>
    </rPh>
    <rPh sb="6" eb="8">
      <t>ジギョウ</t>
    </rPh>
    <rPh sb="9" eb="11">
      <t>コンゴ</t>
    </rPh>
    <rPh sb="12" eb="15">
      <t>ミフキュウ</t>
    </rPh>
    <rPh sb="15" eb="17">
      <t>チイキ</t>
    </rPh>
    <rPh sb="18" eb="20">
      <t>オスイ</t>
    </rPh>
    <rPh sb="20" eb="22">
      <t>カンキョ</t>
    </rPh>
    <rPh sb="22" eb="24">
      <t>セイビ</t>
    </rPh>
    <rPh sb="25" eb="27">
      <t>ロウキュウ</t>
    </rPh>
    <rPh sb="27" eb="29">
      <t>シセツ</t>
    </rPh>
    <rPh sb="30" eb="32">
      <t>コウシン</t>
    </rPh>
    <rPh sb="33" eb="34">
      <t>スス</t>
    </rPh>
    <rPh sb="36" eb="38">
      <t>ヨテイ</t>
    </rPh>
    <rPh sb="42" eb="44">
      <t>セイビ</t>
    </rPh>
    <rPh sb="45" eb="46">
      <t>トモナ</t>
    </rPh>
    <rPh sb="47" eb="49">
      <t>ヒヨウ</t>
    </rPh>
    <rPh sb="50" eb="52">
      <t>ゾウカ</t>
    </rPh>
    <rPh sb="53" eb="55">
      <t>ミコ</t>
    </rPh>
    <rPh sb="62" eb="64">
      <t>ケイエイ</t>
    </rPh>
    <rPh sb="64" eb="66">
      <t>キバン</t>
    </rPh>
    <rPh sb="67" eb="69">
      <t>キョウカ</t>
    </rPh>
    <rPh sb="70" eb="72">
      <t>ザイセイ</t>
    </rPh>
    <rPh sb="79" eb="81">
      <t>コウジョウ</t>
    </rPh>
    <rPh sb="82" eb="83">
      <t>ト</t>
    </rPh>
    <rPh sb="84" eb="85">
      <t>ク</t>
    </rPh>
    <rPh sb="89" eb="91">
      <t>レイワ</t>
    </rPh>
    <rPh sb="92" eb="93">
      <t>ネン</t>
    </rPh>
    <rPh sb="95" eb="96">
      <t>ガツ</t>
    </rPh>
    <rPh sb="97" eb="99">
      <t>カイテイ</t>
    </rPh>
    <rPh sb="101" eb="103">
      <t>ケイエイ</t>
    </rPh>
    <rPh sb="103" eb="105">
      <t>センリャク</t>
    </rPh>
    <rPh sb="106" eb="107">
      <t>モト</t>
    </rPh>
    <rPh sb="110" eb="112">
      <t>シュウシ</t>
    </rPh>
    <rPh sb="118" eb="119">
      <t>ハカ</t>
    </rPh>
    <rPh sb="123" eb="126">
      <t>ケイカクテキ</t>
    </rPh>
    <rPh sb="127" eb="129">
      <t>ジギョウ</t>
    </rPh>
    <rPh sb="130" eb="132">
      <t>ジッシ</t>
    </rPh>
    <phoneticPr fontId="4"/>
  </si>
  <si>
    <t>　令和２年度から地方公営企業法を適用したため、前年度以前のデータはありません。
①経常収支比率は、１００％を超えており、黒字の状況ですが、一般会計からの繰入金には基準外繰入金もあるため、基準外繰入金を削減しても１００％を超えるように経営する必要があります。
②累積欠損金比率は、０％であり、累積欠損金が計上されていない状況です。
③流動比率は、類似団体と比較して低い数値となっていますが、流動負債には建設改良費等に充てられた企業債が含まれており、これらの財源により整備された施設について、将来、償還・返済の原資を使用料収入等により得ることが予定されています。
④企業債残高対事業規模比率は、類似団体と比較して低い数値となっています。
⑤経費回収率は、１００％を下回っており、汚水処理に係る費用が使用料以外の収入により賄われている状況です。適正な使用料の検討や汚水処理費の削減が必要と考えます。
⑥汚水処理原価は、類似団体と比較して低い数値ではありますが、今後も更なる経費の削減に向けた取組が必要です。
⑦施設利用率は、決算状況調査表作成時に記入漏れがあったため、この表では０％となっていますが、５９．０２％となっています。最大では８９．６３％となっており、概ね適正な利用状況であると考えます。
⑧水洗化率は、類似団体と比較して高い数値となっていますが、使用料収入の確保を図るため、今後も水洗化率向上のための取組が必要です。</t>
    <rPh sb="1" eb="3">
      <t>レイワ</t>
    </rPh>
    <rPh sb="4" eb="6">
      <t>ネンド</t>
    </rPh>
    <rPh sb="8" eb="10">
      <t>チホウ</t>
    </rPh>
    <rPh sb="10" eb="12">
      <t>コウエイ</t>
    </rPh>
    <rPh sb="12" eb="14">
      <t>キギョウ</t>
    </rPh>
    <rPh sb="14" eb="15">
      <t>ホウ</t>
    </rPh>
    <rPh sb="16" eb="18">
      <t>テキヨウ</t>
    </rPh>
    <rPh sb="23" eb="26">
      <t>ゼンネンド</t>
    </rPh>
    <rPh sb="26" eb="28">
      <t>イゼン</t>
    </rPh>
    <rPh sb="41" eb="43">
      <t>ケイジョウ</t>
    </rPh>
    <rPh sb="43" eb="45">
      <t>シュウシ</t>
    </rPh>
    <rPh sb="45" eb="47">
      <t>ヒリツ</t>
    </rPh>
    <rPh sb="54" eb="55">
      <t>コ</t>
    </rPh>
    <rPh sb="60" eb="62">
      <t>クロジ</t>
    </rPh>
    <rPh sb="63" eb="65">
      <t>ジョウキョウ</t>
    </rPh>
    <rPh sb="69" eb="71">
      <t>イッパン</t>
    </rPh>
    <rPh sb="71" eb="73">
      <t>カイケイ</t>
    </rPh>
    <rPh sb="76" eb="78">
      <t>クリイレ</t>
    </rPh>
    <rPh sb="78" eb="79">
      <t>キン</t>
    </rPh>
    <rPh sb="81" eb="83">
      <t>キジュン</t>
    </rPh>
    <rPh sb="83" eb="84">
      <t>ガイ</t>
    </rPh>
    <rPh sb="84" eb="86">
      <t>クリイレ</t>
    </rPh>
    <rPh sb="86" eb="87">
      <t>キン</t>
    </rPh>
    <rPh sb="93" eb="95">
      <t>キジュン</t>
    </rPh>
    <rPh sb="95" eb="96">
      <t>ガイ</t>
    </rPh>
    <rPh sb="96" eb="98">
      <t>クリイレ</t>
    </rPh>
    <rPh sb="98" eb="99">
      <t>キン</t>
    </rPh>
    <rPh sb="100" eb="102">
      <t>サクゲン</t>
    </rPh>
    <rPh sb="110" eb="111">
      <t>コ</t>
    </rPh>
    <rPh sb="116" eb="118">
      <t>ケイエイ</t>
    </rPh>
    <rPh sb="120" eb="122">
      <t>ヒツヨウ</t>
    </rPh>
    <rPh sb="130" eb="132">
      <t>ルイセキ</t>
    </rPh>
    <rPh sb="132" eb="135">
      <t>ケッソンキン</t>
    </rPh>
    <rPh sb="135" eb="137">
      <t>ヒリツ</t>
    </rPh>
    <rPh sb="145" eb="147">
      <t>ルイセキ</t>
    </rPh>
    <rPh sb="147" eb="150">
      <t>ケッソンキン</t>
    </rPh>
    <rPh sb="151" eb="153">
      <t>ケイジョウ</t>
    </rPh>
    <rPh sb="159" eb="161">
      <t>ジョウキョウ</t>
    </rPh>
    <rPh sb="166" eb="168">
      <t>リュウドウ</t>
    </rPh>
    <rPh sb="168" eb="170">
      <t>ヒリツ</t>
    </rPh>
    <rPh sb="172" eb="174">
      <t>ルイジ</t>
    </rPh>
    <rPh sb="174" eb="176">
      <t>ダンタイ</t>
    </rPh>
    <rPh sb="177" eb="179">
      <t>ヒカク</t>
    </rPh>
    <rPh sb="181" eb="182">
      <t>ヒク</t>
    </rPh>
    <rPh sb="183" eb="185">
      <t>スウチ</t>
    </rPh>
    <rPh sb="194" eb="196">
      <t>リュウドウ</t>
    </rPh>
    <rPh sb="196" eb="198">
      <t>フサイ</t>
    </rPh>
    <rPh sb="200" eb="202">
      <t>ケンセツ</t>
    </rPh>
    <rPh sb="202" eb="204">
      <t>カイリョウ</t>
    </rPh>
    <rPh sb="204" eb="205">
      <t>ヒ</t>
    </rPh>
    <rPh sb="205" eb="206">
      <t>トウ</t>
    </rPh>
    <rPh sb="207" eb="208">
      <t>ア</t>
    </rPh>
    <rPh sb="212" eb="214">
      <t>キギョウ</t>
    </rPh>
    <rPh sb="214" eb="215">
      <t>サイ</t>
    </rPh>
    <rPh sb="216" eb="217">
      <t>フク</t>
    </rPh>
    <rPh sb="227" eb="229">
      <t>ザイゲン</t>
    </rPh>
    <rPh sb="232" eb="234">
      <t>セイビ</t>
    </rPh>
    <rPh sb="237" eb="239">
      <t>シセツ</t>
    </rPh>
    <rPh sb="244" eb="246">
      <t>ショウライ</t>
    </rPh>
    <rPh sb="247" eb="249">
      <t>ショウカン</t>
    </rPh>
    <rPh sb="250" eb="252">
      <t>ヘンサイ</t>
    </rPh>
    <rPh sb="253" eb="255">
      <t>ゲンシ</t>
    </rPh>
    <rPh sb="256" eb="259">
      <t>シヨウリョウ</t>
    </rPh>
    <rPh sb="259" eb="261">
      <t>シュウニュウ</t>
    </rPh>
    <rPh sb="261" eb="262">
      <t>トウ</t>
    </rPh>
    <rPh sb="265" eb="266">
      <t>エ</t>
    </rPh>
    <rPh sb="270" eb="272">
      <t>ヨテイ</t>
    </rPh>
    <rPh sb="281" eb="283">
      <t>キギョウ</t>
    </rPh>
    <rPh sb="283" eb="284">
      <t>サイ</t>
    </rPh>
    <rPh sb="284" eb="286">
      <t>ザンダカ</t>
    </rPh>
    <rPh sb="286" eb="287">
      <t>タイ</t>
    </rPh>
    <rPh sb="287" eb="289">
      <t>ジギョウ</t>
    </rPh>
    <rPh sb="289" eb="291">
      <t>キボ</t>
    </rPh>
    <rPh sb="291" eb="293">
      <t>ヒリツ</t>
    </rPh>
    <rPh sb="295" eb="297">
      <t>ルイジ</t>
    </rPh>
    <rPh sb="297" eb="299">
      <t>ダンタイ</t>
    </rPh>
    <rPh sb="300" eb="302">
      <t>ヒカク</t>
    </rPh>
    <rPh sb="304" eb="305">
      <t>ヒク</t>
    </rPh>
    <rPh sb="306" eb="308">
      <t>スウチ</t>
    </rPh>
    <rPh sb="318" eb="320">
      <t>ケイヒ</t>
    </rPh>
    <rPh sb="320" eb="322">
      <t>カイシュウ</t>
    </rPh>
    <rPh sb="322" eb="323">
      <t>リツ</t>
    </rPh>
    <rPh sb="330" eb="332">
      <t>シタマワ</t>
    </rPh>
    <rPh sb="337" eb="339">
      <t>オスイ</t>
    </rPh>
    <rPh sb="339" eb="341">
      <t>ショリ</t>
    </rPh>
    <rPh sb="342" eb="343">
      <t>カカ</t>
    </rPh>
    <rPh sb="344" eb="346">
      <t>ヒヨウ</t>
    </rPh>
    <rPh sb="347" eb="350">
      <t>シヨウリョウ</t>
    </rPh>
    <rPh sb="350" eb="352">
      <t>イガイ</t>
    </rPh>
    <rPh sb="353" eb="355">
      <t>シュウニュウ</t>
    </rPh>
    <rPh sb="358" eb="359">
      <t>マカナ</t>
    </rPh>
    <rPh sb="364" eb="366">
      <t>ジョウキョウ</t>
    </rPh>
    <rPh sb="369" eb="371">
      <t>テキセイ</t>
    </rPh>
    <rPh sb="372" eb="375">
      <t>シヨウリョウ</t>
    </rPh>
    <rPh sb="376" eb="378">
      <t>ケントウ</t>
    </rPh>
    <rPh sb="379" eb="381">
      <t>オスイ</t>
    </rPh>
    <rPh sb="381" eb="383">
      <t>ショリ</t>
    </rPh>
    <rPh sb="383" eb="384">
      <t>ヒ</t>
    </rPh>
    <rPh sb="385" eb="387">
      <t>サクゲン</t>
    </rPh>
    <rPh sb="388" eb="390">
      <t>ヒツヨウ</t>
    </rPh>
    <rPh sb="391" eb="392">
      <t>カンガ</t>
    </rPh>
    <rPh sb="398" eb="400">
      <t>オスイ</t>
    </rPh>
    <rPh sb="400" eb="402">
      <t>ショリ</t>
    </rPh>
    <rPh sb="402" eb="404">
      <t>ゲンカ</t>
    </rPh>
    <rPh sb="406" eb="408">
      <t>ルイジ</t>
    </rPh>
    <rPh sb="408" eb="410">
      <t>ダンタイ</t>
    </rPh>
    <rPh sb="411" eb="413">
      <t>ヒカク</t>
    </rPh>
    <rPh sb="415" eb="416">
      <t>ヒク</t>
    </rPh>
    <rPh sb="417" eb="419">
      <t>スウチ</t>
    </rPh>
    <rPh sb="427" eb="429">
      <t>コンゴ</t>
    </rPh>
    <rPh sb="430" eb="431">
      <t>サラ</t>
    </rPh>
    <rPh sb="433" eb="435">
      <t>ケイヒ</t>
    </rPh>
    <rPh sb="436" eb="438">
      <t>サクゲン</t>
    </rPh>
    <rPh sb="439" eb="440">
      <t>ム</t>
    </rPh>
    <rPh sb="442" eb="444">
      <t>トリクミ</t>
    </rPh>
    <rPh sb="445" eb="447">
      <t>ヒツヨウ</t>
    </rPh>
    <rPh sb="452" eb="454">
      <t>シセツ</t>
    </rPh>
    <rPh sb="454" eb="457">
      <t>リヨウリツ</t>
    </rPh>
    <rPh sb="459" eb="461">
      <t>ケッサン</t>
    </rPh>
    <rPh sb="461" eb="463">
      <t>ジョウキョウ</t>
    </rPh>
    <rPh sb="511" eb="513">
      <t>サイダイ</t>
    </rPh>
    <rPh sb="528" eb="529">
      <t>オオム</t>
    </rPh>
    <rPh sb="530" eb="532">
      <t>テキセイ</t>
    </rPh>
    <rPh sb="533" eb="535">
      <t>リヨウ</t>
    </rPh>
    <rPh sb="535" eb="537">
      <t>ジョウキョウ</t>
    </rPh>
    <rPh sb="541" eb="542">
      <t>カンガ</t>
    </rPh>
    <rPh sb="548" eb="551">
      <t>スイセンカ</t>
    </rPh>
    <rPh sb="551" eb="552">
      <t>リツ</t>
    </rPh>
    <rPh sb="554" eb="556">
      <t>ルイジ</t>
    </rPh>
    <rPh sb="556" eb="558">
      <t>ダンタイ</t>
    </rPh>
    <rPh sb="559" eb="561">
      <t>ヒカク</t>
    </rPh>
    <rPh sb="563" eb="564">
      <t>タカ</t>
    </rPh>
    <rPh sb="565" eb="567">
      <t>スウチ</t>
    </rPh>
    <rPh sb="576" eb="579">
      <t>シヨウリョウ</t>
    </rPh>
    <rPh sb="579" eb="581">
      <t>シュウニュウ</t>
    </rPh>
    <rPh sb="582" eb="584">
      <t>カクホ</t>
    </rPh>
    <rPh sb="585" eb="586">
      <t>ハカ</t>
    </rPh>
    <rPh sb="590" eb="592">
      <t>コンゴ</t>
    </rPh>
    <rPh sb="593" eb="596">
      <t>スイセンカ</t>
    </rPh>
    <rPh sb="596" eb="597">
      <t>リツ</t>
    </rPh>
    <rPh sb="597" eb="599">
      <t>コウジョウ</t>
    </rPh>
    <rPh sb="603" eb="605">
      <t>トリクミ</t>
    </rPh>
    <rPh sb="606" eb="608">
      <t>ヒツヨウ</t>
    </rPh>
    <phoneticPr fontId="4"/>
  </si>
  <si>
    <t>　令和２年度から地方公営企業法を適用したため、前年度以前のデータはありません。
①有形固定資産減価償却率は、類似団体と比較して高い数値となっています。終末処理場について、平成３０年度に策定した下水道施設ストックマネジメント計画に基づき予防保全的な管理を行うとともに、費用の平準化を図り、施設の改築更新を計画的に実施します。
②管渠老朽化率は、類似団体と比較して高い数値となっています。昭和４３年度に供用開始した北部処理区において耐用年数を経過した管渠があり。今後も耐用年数に達する管渠の増加が見込まれるため、予防保全的な管理を行うとともに、事業費の平準化を図り、計画的かつ効率的な維持管理・改築更新に取り組む必要があります。
③管渠改善率は、０％となっており、管渠の改善が進んでいない状況です。計画的な更新投資を実施する必要があります。</t>
    <rPh sb="1" eb="3">
      <t>レイワ</t>
    </rPh>
    <rPh sb="4" eb="6">
      <t>ネンド</t>
    </rPh>
    <rPh sb="8" eb="10">
      <t>チホウ</t>
    </rPh>
    <rPh sb="10" eb="12">
      <t>コウエイ</t>
    </rPh>
    <rPh sb="12" eb="14">
      <t>キギョウ</t>
    </rPh>
    <rPh sb="14" eb="15">
      <t>ホウ</t>
    </rPh>
    <rPh sb="16" eb="18">
      <t>テキヨウ</t>
    </rPh>
    <rPh sb="23" eb="26">
      <t>ゼンネンド</t>
    </rPh>
    <rPh sb="26" eb="28">
      <t>イゼン</t>
    </rPh>
    <rPh sb="41" eb="43">
      <t>ユウケイ</t>
    </rPh>
    <rPh sb="43" eb="45">
      <t>コテイ</t>
    </rPh>
    <rPh sb="45" eb="47">
      <t>シサン</t>
    </rPh>
    <rPh sb="47" eb="49">
      <t>ゲンカ</t>
    </rPh>
    <rPh sb="49" eb="51">
      <t>ショウキャク</t>
    </rPh>
    <rPh sb="51" eb="52">
      <t>リツ</t>
    </rPh>
    <rPh sb="54" eb="56">
      <t>ルイジ</t>
    </rPh>
    <rPh sb="56" eb="58">
      <t>ダンタイ</t>
    </rPh>
    <rPh sb="59" eb="61">
      <t>ヒカク</t>
    </rPh>
    <rPh sb="63" eb="64">
      <t>タカ</t>
    </rPh>
    <rPh sb="65" eb="67">
      <t>スウチ</t>
    </rPh>
    <rPh sb="75" eb="77">
      <t>シュウマツ</t>
    </rPh>
    <rPh sb="77" eb="80">
      <t>ショリジョウ</t>
    </rPh>
    <rPh sb="85" eb="87">
      <t>ヘイセイ</t>
    </rPh>
    <rPh sb="89" eb="91">
      <t>ネンド</t>
    </rPh>
    <rPh sb="92" eb="94">
      <t>サクテイ</t>
    </rPh>
    <rPh sb="96" eb="99">
      <t>ゲスイドウ</t>
    </rPh>
    <rPh sb="99" eb="101">
      <t>シセツ</t>
    </rPh>
    <rPh sb="111" eb="113">
      <t>ケイカク</t>
    </rPh>
    <rPh sb="114" eb="115">
      <t>モト</t>
    </rPh>
    <rPh sb="117" eb="119">
      <t>ヨボウ</t>
    </rPh>
    <rPh sb="119" eb="122">
      <t>ホゼンテキ</t>
    </rPh>
    <rPh sb="123" eb="125">
      <t>カンリ</t>
    </rPh>
    <rPh sb="126" eb="127">
      <t>オコナ</t>
    </rPh>
    <rPh sb="133" eb="135">
      <t>ヒヨウ</t>
    </rPh>
    <rPh sb="136" eb="139">
      <t>ヘイジュンカ</t>
    </rPh>
    <rPh sb="140" eb="141">
      <t>ハカ</t>
    </rPh>
    <rPh sb="143" eb="145">
      <t>シセツ</t>
    </rPh>
    <rPh sb="146" eb="148">
      <t>カイチク</t>
    </rPh>
    <rPh sb="148" eb="150">
      <t>コウシン</t>
    </rPh>
    <rPh sb="151" eb="154">
      <t>ケイカクテキ</t>
    </rPh>
    <rPh sb="155" eb="157">
      <t>ジッシ</t>
    </rPh>
    <rPh sb="163" eb="165">
      <t>カンキョ</t>
    </rPh>
    <rPh sb="165" eb="168">
      <t>ロウキュウカ</t>
    </rPh>
    <rPh sb="168" eb="169">
      <t>リツ</t>
    </rPh>
    <rPh sb="171" eb="173">
      <t>ルイジ</t>
    </rPh>
    <rPh sb="173" eb="175">
      <t>ダンタイ</t>
    </rPh>
    <rPh sb="176" eb="178">
      <t>ヒカク</t>
    </rPh>
    <rPh sb="180" eb="181">
      <t>タカ</t>
    </rPh>
    <rPh sb="182" eb="184">
      <t>スウチ</t>
    </rPh>
    <rPh sb="192" eb="194">
      <t>ショウワ</t>
    </rPh>
    <rPh sb="196" eb="198">
      <t>ネンド</t>
    </rPh>
    <rPh sb="199" eb="201">
      <t>キョウヨウ</t>
    </rPh>
    <rPh sb="201" eb="203">
      <t>カイシ</t>
    </rPh>
    <rPh sb="205" eb="207">
      <t>ホクブ</t>
    </rPh>
    <rPh sb="207" eb="209">
      <t>ショリ</t>
    </rPh>
    <rPh sb="209" eb="210">
      <t>ク</t>
    </rPh>
    <rPh sb="214" eb="216">
      <t>タイヨウ</t>
    </rPh>
    <rPh sb="216" eb="218">
      <t>ネンスウ</t>
    </rPh>
    <rPh sb="219" eb="221">
      <t>ケイカ</t>
    </rPh>
    <rPh sb="223" eb="225">
      <t>カンキョ</t>
    </rPh>
    <rPh sb="229" eb="231">
      <t>コンゴ</t>
    </rPh>
    <rPh sb="232" eb="234">
      <t>タイヨウ</t>
    </rPh>
    <rPh sb="234" eb="236">
      <t>ネンスウ</t>
    </rPh>
    <rPh sb="237" eb="238">
      <t>タッ</t>
    </rPh>
    <rPh sb="240" eb="242">
      <t>カンキョ</t>
    </rPh>
    <rPh sb="243" eb="245">
      <t>ゾウカ</t>
    </rPh>
    <rPh sb="246" eb="248">
      <t>ミコ</t>
    </rPh>
    <rPh sb="254" eb="256">
      <t>ヨボウ</t>
    </rPh>
    <rPh sb="256" eb="259">
      <t>ホゼンテキ</t>
    </rPh>
    <rPh sb="260" eb="262">
      <t>カンリ</t>
    </rPh>
    <rPh sb="263" eb="264">
      <t>オコナ</t>
    </rPh>
    <rPh sb="270" eb="273">
      <t>ジギョウヒ</t>
    </rPh>
    <rPh sb="274" eb="277">
      <t>ヘイジュンカ</t>
    </rPh>
    <rPh sb="278" eb="279">
      <t>ハカ</t>
    </rPh>
    <rPh sb="281" eb="284">
      <t>ケイカクテキ</t>
    </rPh>
    <rPh sb="286" eb="289">
      <t>コウリツテキ</t>
    </rPh>
    <rPh sb="290" eb="292">
      <t>イジ</t>
    </rPh>
    <rPh sb="292" eb="294">
      <t>カンリ</t>
    </rPh>
    <rPh sb="295" eb="297">
      <t>カイチク</t>
    </rPh>
    <rPh sb="297" eb="299">
      <t>コウシン</t>
    </rPh>
    <rPh sb="300" eb="301">
      <t>ト</t>
    </rPh>
    <rPh sb="302" eb="303">
      <t>ク</t>
    </rPh>
    <rPh sb="304" eb="306">
      <t>ヒツヨウ</t>
    </rPh>
    <rPh sb="314" eb="316">
      <t>カンキョ</t>
    </rPh>
    <rPh sb="316" eb="318">
      <t>カイゼン</t>
    </rPh>
    <rPh sb="318" eb="319">
      <t>リツ</t>
    </rPh>
    <rPh sb="330" eb="332">
      <t>カンキョ</t>
    </rPh>
    <rPh sb="333" eb="335">
      <t>カイゼン</t>
    </rPh>
    <rPh sb="336" eb="337">
      <t>スス</t>
    </rPh>
    <rPh sb="342" eb="344">
      <t>ジョウキョウ</t>
    </rPh>
    <rPh sb="347" eb="350">
      <t>ケイカクテキ</t>
    </rPh>
    <rPh sb="351" eb="353">
      <t>コウシン</t>
    </rPh>
    <rPh sb="353" eb="355">
      <t>トウシ</t>
    </rPh>
    <rPh sb="356" eb="358">
      <t>ジッシ</t>
    </rPh>
    <rPh sb="360" eb="362">
      <t>ヒツヨウシヨウリョウシュウニュウトウエヨテイキギョウサイザンダカタイジギョウキボヒリツルイジダンタイヒカクヒクスウチケイヒカイシュウリツシタマワオスイショリカカヒヨウシヨウリョウイガイシュウニュウマカナジョウキョウテキセイシヨウリョウケントウオスイショリヒサクゲンヒツヨウカンガオスイショリゲンカルイジダンタイヒカクヒクスウチコンゴサラケイヒサクゲンムトリクミヒツヨウシセツリヨウリツルイジダンタイヒカクヒクスウチスイセンカリツルイジダンタイヒカクタカスウチシヨウリョウシュウニュウカクホハカコンゴスイセンカリツコウジョウトリクミ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</si>
</sst>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A8-4CCB-82E8-6B4DE522DC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4A8-4CCB-82E8-6B4DE522DC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DF-4A78-95B8-CBA16E6D2B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CCDF-4A78-95B8-CBA16E6D2B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95.03</c:v>
                </c:pt>
              </c:numCache>
            </c:numRef>
          </c:val>
          <c:extLst>
            <c:ext xmlns:c16="http://schemas.microsoft.com/office/drawing/2014/chart" uri="{C3380CC4-5D6E-409C-BE32-E72D297353CC}">
              <c16:uniqueId val="{00000000-9806-4AC8-8AA5-53DD19A2D4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9806-4AC8-8AA5-53DD19A2D4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112.2</c:v>
                </c:pt>
              </c:numCache>
            </c:numRef>
          </c:val>
          <c:extLst>
            <c:ext xmlns:c16="http://schemas.microsoft.com/office/drawing/2014/chart" uri="{C3380CC4-5D6E-409C-BE32-E72D297353CC}">
              <c16:uniqueId val="{00000000-00E4-4FD7-B11C-4A5CFDD740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00E4-4FD7-B11C-4A5CFDD740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47.81</c:v>
                </c:pt>
              </c:numCache>
            </c:numRef>
          </c:val>
          <c:extLst>
            <c:ext xmlns:c16="http://schemas.microsoft.com/office/drawing/2014/chart" uri="{C3380CC4-5D6E-409C-BE32-E72D297353CC}">
              <c16:uniqueId val="{00000000-4977-46EE-99A7-750641A13B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4977-46EE-99A7-750641A13B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22.6</c:v>
                </c:pt>
              </c:numCache>
            </c:numRef>
          </c:val>
          <c:extLst>
            <c:ext xmlns:c16="http://schemas.microsoft.com/office/drawing/2014/chart" uri="{C3380CC4-5D6E-409C-BE32-E72D297353CC}">
              <c16:uniqueId val="{00000000-FE7E-4D2C-9042-F2A46CC4C2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FE7E-4D2C-9042-F2A46CC4C2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8A-4DA8-B3DD-85CE0C4908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7C8A-4DA8-B3DD-85CE0C4908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2FE0-42E9-BB13-878EDFDC9E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2FE0-42E9-BB13-878EDFDC9E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622.4</c:v>
                </c:pt>
              </c:numCache>
            </c:numRef>
          </c:val>
          <c:extLst>
            <c:ext xmlns:c16="http://schemas.microsoft.com/office/drawing/2014/chart" uri="{C3380CC4-5D6E-409C-BE32-E72D297353CC}">
              <c16:uniqueId val="{00000000-6279-4F90-A389-E0CF50CBD2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6279-4F90-A389-E0CF50CBD2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93.63</c:v>
                </c:pt>
              </c:numCache>
            </c:numRef>
          </c:val>
          <c:extLst>
            <c:ext xmlns:c16="http://schemas.microsoft.com/office/drawing/2014/chart" uri="{C3380CC4-5D6E-409C-BE32-E72D297353CC}">
              <c16:uniqueId val="{00000000-2629-4085-8B37-EC8EF36718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2629-4085-8B37-EC8EF36718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151.15</c:v>
                </c:pt>
              </c:numCache>
            </c:numRef>
          </c:val>
          <c:extLst>
            <c:ext xmlns:c16="http://schemas.microsoft.com/office/drawing/2014/chart" uri="{C3380CC4-5D6E-409C-BE32-E72D297353CC}">
              <c16:uniqueId val="{00000000-8ED6-4481-B60A-513DDE8D63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8ED6-4481-B60A-513DDE8D63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壬生町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39096</v>
      </c>
      <c r="AM8" s="69"/>
      <c r="AN8" s="69"/>
      <c r="AO8" s="69"/>
      <c r="AP8" s="69"/>
      <c r="AQ8" s="69"/>
      <c r="AR8" s="69"/>
      <c r="AS8" s="69"/>
      <c r="AT8" s="68">
        <f>データ!T6</f>
        <v>61.06</v>
      </c>
      <c r="AU8" s="68"/>
      <c r="AV8" s="68"/>
      <c r="AW8" s="68"/>
      <c r="AX8" s="68"/>
      <c r="AY8" s="68"/>
      <c r="AZ8" s="68"/>
      <c r="BA8" s="68"/>
      <c r="BB8" s="68">
        <f>データ!U6</f>
        <v>640.29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68.73</v>
      </c>
      <c r="J10" s="68"/>
      <c r="K10" s="68"/>
      <c r="L10" s="68"/>
      <c r="M10" s="68"/>
      <c r="N10" s="68"/>
      <c r="O10" s="68"/>
      <c r="P10" s="68">
        <f>データ!P6</f>
        <v>72.36</v>
      </c>
      <c r="Q10" s="68"/>
      <c r="R10" s="68"/>
      <c r="S10" s="68"/>
      <c r="T10" s="68"/>
      <c r="U10" s="68"/>
      <c r="V10" s="68"/>
      <c r="W10" s="68">
        <f>データ!Q6</f>
        <v>80.900000000000006</v>
      </c>
      <c r="X10" s="68"/>
      <c r="Y10" s="68"/>
      <c r="Z10" s="68"/>
      <c r="AA10" s="68"/>
      <c r="AB10" s="68"/>
      <c r="AC10" s="68"/>
      <c r="AD10" s="69">
        <f>データ!R6</f>
        <v>2772</v>
      </c>
      <c r="AE10" s="69"/>
      <c r="AF10" s="69"/>
      <c r="AG10" s="69"/>
      <c r="AH10" s="69"/>
      <c r="AI10" s="69"/>
      <c r="AJ10" s="69"/>
      <c r="AK10" s="2"/>
      <c r="AL10" s="69">
        <f>データ!V6</f>
        <v>28210</v>
      </c>
      <c r="AM10" s="69"/>
      <c r="AN10" s="69"/>
      <c r="AO10" s="69"/>
      <c r="AP10" s="69"/>
      <c r="AQ10" s="69"/>
      <c r="AR10" s="69"/>
      <c r="AS10" s="69"/>
      <c r="AT10" s="68">
        <f>データ!W6</f>
        <v>7.79</v>
      </c>
      <c r="AU10" s="68"/>
      <c r="AV10" s="68"/>
      <c r="AW10" s="68"/>
      <c r="AX10" s="68"/>
      <c r="AY10" s="68"/>
      <c r="AZ10" s="68"/>
      <c r="BA10" s="68"/>
      <c r="BB10" s="68">
        <f>データ!X6</f>
        <v>3621.31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QsUZbbuVFz8IFiZz7vnqtSV/4ot1EkAhAtuMKmJDV+k5y0Jj4G+/FkhX2PpP4NG/2sR/CV8nHys3Ay/V8siDQ==" saltValue="9xTn8kFjWgDeWa/AMO1d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93611</v>
      </c>
      <c r="D6" s="33">
        <f t="shared" si="3"/>
        <v>46</v>
      </c>
      <c r="E6" s="33">
        <f t="shared" si="3"/>
        <v>17</v>
      </c>
      <c r="F6" s="33">
        <f t="shared" si="3"/>
        <v>1</v>
      </c>
      <c r="G6" s="33">
        <f t="shared" si="3"/>
        <v>0</v>
      </c>
      <c r="H6" s="33" t="str">
        <f t="shared" si="3"/>
        <v>栃木県　壬生町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68.73</v>
      </c>
      <c r="P6" s="34">
        <f t="shared" si="3"/>
        <v>72.36</v>
      </c>
      <c r="Q6" s="34">
        <f t="shared" si="3"/>
        <v>80.900000000000006</v>
      </c>
      <c r="R6" s="34">
        <f t="shared" si="3"/>
        <v>2772</v>
      </c>
      <c r="S6" s="34">
        <f t="shared" si="3"/>
        <v>39096</v>
      </c>
      <c r="T6" s="34">
        <f t="shared" si="3"/>
        <v>61.06</v>
      </c>
      <c r="U6" s="34">
        <f t="shared" si="3"/>
        <v>640.29</v>
      </c>
      <c r="V6" s="34">
        <f t="shared" si="3"/>
        <v>28210</v>
      </c>
      <c r="W6" s="34">
        <f t="shared" si="3"/>
        <v>7.79</v>
      </c>
      <c r="X6" s="34">
        <f t="shared" si="3"/>
        <v>3621.31</v>
      </c>
      <c r="Y6" s="35" t="str">
        <f>IF(Y7="",NA(),Y7)</f>
        <v>-</v>
      </c>
      <c r="Z6" s="35" t="str">
        <f t="shared" ref="Z6:AH6" si="4">IF(Z7="",NA(),Z7)</f>
        <v>-</v>
      </c>
      <c r="AA6" s="35" t="str">
        <f t="shared" si="4"/>
        <v>-</v>
      </c>
      <c r="AB6" s="35" t="str">
        <f t="shared" si="4"/>
        <v>-</v>
      </c>
      <c r="AC6" s="35">
        <f t="shared" si="4"/>
        <v>112.2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622.4</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93.63</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151.15</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95.03</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47.81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5">
        <f t="shared" si="13"/>
        <v>22.6</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93611</v>
      </c>
      <c r="D7" s="37">
        <v>46</v>
      </c>
      <c r="E7" s="37">
        <v>17</v>
      </c>
      <c r="F7" s="37">
        <v>1</v>
      </c>
      <c r="G7" s="37">
        <v>0</v>
      </c>
      <c r="H7" s="37" t="s">
        <v>95</v>
      </c>
      <c r="I7" s="37" t="s">
        <v>96</v>
      </c>
      <c r="J7" s="37" t="s">
        <v>97</v>
      </c>
      <c r="K7" s="37" t="s">
        <v>98</v>
      </c>
      <c r="L7" s="37" t="s">
        <v>99</v>
      </c>
      <c r="M7" s="37" t="s">
        <v>100</v>
      </c>
      <c r="N7" s="38" t="s">
        <v>101</v>
      </c>
      <c r="O7" s="38">
        <v>68.73</v>
      </c>
      <c r="P7" s="38">
        <v>72.36</v>
      </c>
      <c r="Q7" s="38">
        <v>80.900000000000006</v>
      </c>
      <c r="R7" s="38">
        <v>2772</v>
      </c>
      <c r="S7" s="38">
        <v>39096</v>
      </c>
      <c r="T7" s="38">
        <v>61.06</v>
      </c>
      <c r="U7" s="38">
        <v>640.29</v>
      </c>
      <c r="V7" s="38">
        <v>28210</v>
      </c>
      <c r="W7" s="38">
        <v>7.79</v>
      </c>
      <c r="X7" s="38">
        <v>3621.31</v>
      </c>
      <c r="Y7" s="38" t="s">
        <v>101</v>
      </c>
      <c r="Z7" s="38" t="s">
        <v>101</v>
      </c>
      <c r="AA7" s="38" t="s">
        <v>101</v>
      </c>
      <c r="AB7" s="38" t="s">
        <v>101</v>
      </c>
      <c r="AC7" s="38">
        <v>112.2</v>
      </c>
      <c r="AD7" s="38" t="s">
        <v>101</v>
      </c>
      <c r="AE7" s="38" t="s">
        <v>101</v>
      </c>
      <c r="AF7" s="38" t="s">
        <v>101</v>
      </c>
      <c r="AG7" s="38" t="s">
        <v>101</v>
      </c>
      <c r="AH7" s="38">
        <v>106.5</v>
      </c>
      <c r="AI7" s="38">
        <v>106.67</v>
      </c>
      <c r="AJ7" s="38" t="s">
        <v>101</v>
      </c>
      <c r="AK7" s="38" t="s">
        <v>101</v>
      </c>
      <c r="AL7" s="38" t="s">
        <v>101</v>
      </c>
      <c r="AM7" s="38" t="s">
        <v>101</v>
      </c>
      <c r="AN7" s="38">
        <v>0</v>
      </c>
      <c r="AO7" s="38" t="s">
        <v>101</v>
      </c>
      <c r="AP7" s="38" t="s">
        <v>101</v>
      </c>
      <c r="AQ7" s="38" t="s">
        <v>101</v>
      </c>
      <c r="AR7" s="38" t="s">
        <v>101</v>
      </c>
      <c r="AS7" s="38">
        <v>18.36</v>
      </c>
      <c r="AT7" s="38">
        <v>3.64</v>
      </c>
      <c r="AU7" s="38" t="s">
        <v>101</v>
      </c>
      <c r="AV7" s="38" t="s">
        <v>101</v>
      </c>
      <c r="AW7" s="38" t="s">
        <v>101</v>
      </c>
      <c r="AX7" s="38" t="s">
        <v>101</v>
      </c>
      <c r="AY7" s="38">
        <v>38</v>
      </c>
      <c r="AZ7" s="38" t="s">
        <v>101</v>
      </c>
      <c r="BA7" s="38" t="s">
        <v>101</v>
      </c>
      <c r="BB7" s="38" t="s">
        <v>101</v>
      </c>
      <c r="BC7" s="38" t="s">
        <v>101</v>
      </c>
      <c r="BD7" s="38">
        <v>55.6</v>
      </c>
      <c r="BE7" s="38">
        <v>67.52</v>
      </c>
      <c r="BF7" s="38" t="s">
        <v>101</v>
      </c>
      <c r="BG7" s="38" t="s">
        <v>101</v>
      </c>
      <c r="BH7" s="38" t="s">
        <v>101</v>
      </c>
      <c r="BI7" s="38" t="s">
        <v>101</v>
      </c>
      <c r="BJ7" s="38">
        <v>622.4</v>
      </c>
      <c r="BK7" s="38" t="s">
        <v>101</v>
      </c>
      <c r="BL7" s="38" t="s">
        <v>101</v>
      </c>
      <c r="BM7" s="38" t="s">
        <v>101</v>
      </c>
      <c r="BN7" s="38" t="s">
        <v>101</v>
      </c>
      <c r="BO7" s="38">
        <v>789.08</v>
      </c>
      <c r="BP7" s="38">
        <v>705.21</v>
      </c>
      <c r="BQ7" s="38" t="s">
        <v>101</v>
      </c>
      <c r="BR7" s="38" t="s">
        <v>101</v>
      </c>
      <c r="BS7" s="38" t="s">
        <v>101</v>
      </c>
      <c r="BT7" s="38" t="s">
        <v>101</v>
      </c>
      <c r="BU7" s="38">
        <v>93.63</v>
      </c>
      <c r="BV7" s="38" t="s">
        <v>101</v>
      </c>
      <c r="BW7" s="38" t="s">
        <v>101</v>
      </c>
      <c r="BX7" s="38" t="s">
        <v>101</v>
      </c>
      <c r="BY7" s="38" t="s">
        <v>101</v>
      </c>
      <c r="BZ7" s="38">
        <v>88.25</v>
      </c>
      <c r="CA7" s="38">
        <v>98.96</v>
      </c>
      <c r="CB7" s="38" t="s">
        <v>101</v>
      </c>
      <c r="CC7" s="38" t="s">
        <v>101</v>
      </c>
      <c r="CD7" s="38" t="s">
        <v>101</v>
      </c>
      <c r="CE7" s="38" t="s">
        <v>101</v>
      </c>
      <c r="CF7" s="38">
        <v>151.15</v>
      </c>
      <c r="CG7" s="38" t="s">
        <v>101</v>
      </c>
      <c r="CH7" s="38" t="s">
        <v>101</v>
      </c>
      <c r="CI7" s="38" t="s">
        <v>101</v>
      </c>
      <c r="CJ7" s="38" t="s">
        <v>101</v>
      </c>
      <c r="CK7" s="38">
        <v>176.37</v>
      </c>
      <c r="CL7" s="38">
        <v>134.52000000000001</v>
      </c>
      <c r="CM7" s="38" t="s">
        <v>101</v>
      </c>
      <c r="CN7" s="38" t="s">
        <v>101</v>
      </c>
      <c r="CO7" s="38" t="s">
        <v>101</v>
      </c>
      <c r="CP7" s="38" t="s">
        <v>101</v>
      </c>
      <c r="CQ7" s="38">
        <v>0</v>
      </c>
      <c r="CR7" s="38" t="s">
        <v>101</v>
      </c>
      <c r="CS7" s="38" t="s">
        <v>101</v>
      </c>
      <c r="CT7" s="38" t="s">
        <v>101</v>
      </c>
      <c r="CU7" s="38" t="s">
        <v>101</v>
      </c>
      <c r="CV7" s="38">
        <v>56.72</v>
      </c>
      <c r="CW7" s="38">
        <v>59.57</v>
      </c>
      <c r="CX7" s="38" t="s">
        <v>101</v>
      </c>
      <c r="CY7" s="38" t="s">
        <v>101</v>
      </c>
      <c r="CZ7" s="38" t="s">
        <v>101</v>
      </c>
      <c r="DA7" s="38" t="s">
        <v>101</v>
      </c>
      <c r="DB7" s="38">
        <v>95.03</v>
      </c>
      <c r="DC7" s="38" t="s">
        <v>101</v>
      </c>
      <c r="DD7" s="38" t="s">
        <v>101</v>
      </c>
      <c r="DE7" s="38" t="s">
        <v>101</v>
      </c>
      <c r="DF7" s="38" t="s">
        <v>101</v>
      </c>
      <c r="DG7" s="38">
        <v>90.72</v>
      </c>
      <c r="DH7" s="38">
        <v>95.57</v>
      </c>
      <c r="DI7" s="38" t="s">
        <v>101</v>
      </c>
      <c r="DJ7" s="38" t="s">
        <v>101</v>
      </c>
      <c r="DK7" s="38" t="s">
        <v>101</v>
      </c>
      <c r="DL7" s="38" t="s">
        <v>101</v>
      </c>
      <c r="DM7" s="38">
        <v>47.81</v>
      </c>
      <c r="DN7" s="38" t="s">
        <v>101</v>
      </c>
      <c r="DO7" s="38" t="s">
        <v>101</v>
      </c>
      <c r="DP7" s="38" t="s">
        <v>101</v>
      </c>
      <c r="DQ7" s="38" t="s">
        <v>101</v>
      </c>
      <c r="DR7" s="38">
        <v>20.78</v>
      </c>
      <c r="DS7" s="38">
        <v>36.520000000000003</v>
      </c>
      <c r="DT7" s="38" t="s">
        <v>101</v>
      </c>
      <c r="DU7" s="38" t="s">
        <v>101</v>
      </c>
      <c r="DV7" s="38" t="s">
        <v>101</v>
      </c>
      <c r="DW7" s="38" t="s">
        <v>101</v>
      </c>
      <c r="DX7" s="38">
        <v>22.6</v>
      </c>
      <c r="DY7" s="38" t="s">
        <v>101</v>
      </c>
      <c r="DZ7" s="38" t="s">
        <v>101</v>
      </c>
      <c r="EA7" s="38" t="s">
        <v>101</v>
      </c>
      <c r="EB7" s="38" t="s">
        <v>101</v>
      </c>
      <c r="EC7" s="38">
        <v>1.34</v>
      </c>
      <c r="ED7" s="38">
        <v>5.72</v>
      </c>
      <c r="EE7" s="38" t="s">
        <v>101</v>
      </c>
      <c r="EF7" s="38" t="s">
        <v>101</v>
      </c>
      <c r="EG7" s="38" t="s">
        <v>101</v>
      </c>
      <c r="EH7" s="38" t="s">
        <v>101</v>
      </c>
      <c r="EI7" s="38">
        <v>0</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2021-12-03T07:08:59Z</dcterms:created>
  <dcterms:modified xsi:type="dcterms:W3CDTF">2022-02-23T03:31:36Z</dcterms:modified>
  <cp:category/>
</cp:coreProperties>
</file>