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VPE8XIp1zUyHubeykRD3wvQ+zq6orDLrNd3mKSdS4j7AF1QXcoB0I9iU3ncwTaFtEHODVbSyxK4wwOInrBMG5Q==" workbookSaltValue="ZpaBfudZQcXZ1W3SOVZRIQ==" workbookSpinCount="100000" lockStructure="1"/>
  <bookViews>
    <workbookView xWindow="-120" yWindow="-120" windowWidth="20730" windowHeight="1116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<sst xmlns="http://schemas.openxmlformats.org/spreadsheetml/2006/main" count="319" uniqueCount="117">
  <si>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</si>
  <si>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</si>
  <si>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</si>
  <si>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</si>
  <si>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</si>
  <si>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</si>
  <si>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</si>
  <si>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</si>
  <si>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</si>
  <si>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</si>
  <si>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</si>
  <si>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</si>
  <si>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</si>
  <si>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</si>
  <si>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</si>
  <si>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</si>
  <si>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</si>
  <si>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</si>
  <si>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</si>
  <si>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</si>
  <si>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</si>
  <si>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</si>
  <si>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</si>
  <si>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</si>
  <si>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</si>
  <si>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</si>
  <si>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</si>
  <si>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</si>
  <si>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</si>
  <si>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</si>
  <si>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</si>
  <si>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</si>
  <si>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</si>
  <si>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</si>
  <si>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</si>
  <si>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</si>
  <si>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</si>
  <si>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</si>
  <si>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</si>
  <si>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</si>
  <si>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</si>
  <si>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</si>
  <si>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</si>
  <si>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</si>
  <si>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</si>
  <si>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</si>
  <si>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</si>
  <si>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</si>
  <si>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</si>
  <si>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</si>
  <si>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</si>
  <si>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</si>
  <si>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</si>
  <si>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</si>
  <si>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</si>
  <si>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</si>
  <si>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</si>
  <si>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</si>
  <si>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</si>
  <si>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</si>
  <si>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</si>
  <si>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</si>
  <si>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</si>
  <si>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</si>
  <si>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</si>
  <si>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</si>
  <si>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</si>
  <si>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</si>
  <si>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</si>
  <si>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</si>
  <si>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</si>
  <si>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</si>
  <si>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</si>
  <si>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</si>
  <si>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</si>
  <si>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</si>
  <si>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</si>
  <si>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</si>
  <si>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</si>
  <si>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</si>
  <si>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</si>
  <si>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</si>
  <si>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</si>
  <si>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</si>
  <si>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</si>
  <si>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</si>
  <si>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</si>
  <si>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</si>
  <si>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</si>
  <si>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</si>
  <si>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</si>
  <si>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</si>
  <si>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</si>
  <si>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</si>
  <si>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</si>
  <si>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</si>
  <si>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</si>
  <si>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</si>
  <si>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</si>
  <si>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</si>
  <si>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</si>
  <si>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</si>
  <si>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</si>
  <si>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</si>
  <si>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</si>
  <si>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</si>
  <si>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</si>
  <si>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</si>
  <si>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</si>
  <si>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</si>
  <si>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</si>
  <si>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</si>
  <si>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</si>
  <si>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</si>
  <si>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令和２年度から地方公営企業法を適用したため、前年度以前のデータはありません。
①経常収支比率は、１００％を超えており、黒字の状況ですが、一般会計からの繰入金には基準外繰入金もあるため、基準外繰入金を削減しても１００％を超えるように経営する必要があります。
②累積欠損金比率は、０％であり、累積欠損金が計上されていない状況です。
③流動比率は、類似団体と比較して低い数値となっていますが、流動負債には建設改良費等に充てられた企業債が含まれており、これらの財源により整備された施設について、将来、償還・返済の原資を使用料収入等により得ることが予定されています。
⑤経費回収率は、１００％を下回っており、汚水処理に係る費用が使用料以外の収入により賄われている状況です。適正な使用料の検討や汚水処理費の削減が必要と考えます。
⑥汚水処理原価は、類似団体と比較して低い数値ではありますが、今後も更なる経費の削減に向けた取組が必要です。
⑦施設利用率は、類似団体と比較して高い数値となっています。
⑧水洗化率は、類似団体と比較して低い数値となっています。平成２９年度に供用開始した地区の接続が増加しており改善傾向にありますが、使用料収入の確保を図るため、今後も水洗化率向上のための取組が必要です。</t>
    <rPh sb="1" eb="3">
      <t>レイワ</t>
    </rPh>
    <rPh sb="4" eb="6">
      <t>ネンド</t>
    </rPh>
    <rPh sb="8" eb="10">
      <t>チホウ</t>
    </rPh>
    <rPh sb="10" eb="12">
      <t>コウエイ</t>
    </rPh>
    <rPh sb="12" eb="14">
      <t>キギョウ</t>
    </rPh>
    <rPh sb="14" eb="15">
      <t>ホウ</t>
    </rPh>
    <rPh sb="16" eb="18">
      <t>テキヨウ</t>
    </rPh>
    <rPh sb="23" eb="26">
      <t>ゼンネンド</t>
    </rPh>
    <rPh sb="26" eb="28">
      <t>イゼン</t>
    </rPh>
    <rPh sb="41" eb="43">
      <t>ケイジョウ</t>
    </rPh>
    <rPh sb="43" eb="45">
      <t>シュウシ</t>
    </rPh>
    <rPh sb="45" eb="47">
      <t>ヒリツ</t>
    </rPh>
    <rPh sb="54" eb="55">
      <t>コ</t>
    </rPh>
    <rPh sb="60" eb="62">
      <t>クロジ</t>
    </rPh>
    <rPh sb="63" eb="65">
      <t>ジョウキョウ</t>
    </rPh>
    <rPh sb="69" eb="71">
      <t>イッパン</t>
    </rPh>
    <rPh sb="71" eb="73">
      <t>カイケイ</t>
    </rPh>
    <rPh sb="76" eb="78">
      <t>クリイレ</t>
    </rPh>
    <rPh sb="78" eb="79">
      <t>キン</t>
    </rPh>
    <rPh sb="81" eb="83">
      <t>キジュン</t>
    </rPh>
    <rPh sb="83" eb="84">
      <t>ガイ</t>
    </rPh>
    <rPh sb="84" eb="86">
      <t>クリイレ</t>
    </rPh>
    <rPh sb="86" eb="87">
      <t>キン</t>
    </rPh>
    <rPh sb="93" eb="95">
      <t>キジュン</t>
    </rPh>
    <rPh sb="95" eb="96">
      <t>ガイ</t>
    </rPh>
    <rPh sb="96" eb="98">
      <t>クリイレ</t>
    </rPh>
    <rPh sb="98" eb="99">
      <t>キン</t>
    </rPh>
    <rPh sb="100" eb="102">
      <t>サクゲン</t>
    </rPh>
    <rPh sb="110" eb="111">
      <t>コ</t>
    </rPh>
    <rPh sb="116" eb="118">
      <t>ケイエイ</t>
    </rPh>
    <rPh sb="120" eb="122">
      <t>ヒツヨウ</t>
    </rPh>
    <rPh sb="130" eb="132">
      <t>ルイセキ</t>
    </rPh>
    <rPh sb="132" eb="135">
      <t>ケッソンキン</t>
    </rPh>
    <rPh sb="135" eb="137">
      <t>ヒリツ</t>
    </rPh>
    <rPh sb="145" eb="147">
      <t>ルイセキ</t>
    </rPh>
    <rPh sb="147" eb="150">
      <t>ケッソンキン</t>
    </rPh>
    <rPh sb="151" eb="153">
      <t>ケイジョウ</t>
    </rPh>
    <rPh sb="159" eb="161">
      <t>ジョウキョウ</t>
    </rPh>
    <rPh sb="166" eb="168">
      <t>リュウドウ</t>
    </rPh>
    <rPh sb="168" eb="170">
      <t>ヒリツ</t>
    </rPh>
    <rPh sb="172" eb="174">
      <t>ルイジ</t>
    </rPh>
    <rPh sb="174" eb="176">
      <t>ダンタイ</t>
    </rPh>
    <rPh sb="177" eb="179">
      <t>ヒカク</t>
    </rPh>
    <rPh sb="181" eb="182">
      <t>ヒク</t>
    </rPh>
    <rPh sb="183" eb="185">
      <t>スウチ</t>
    </rPh>
    <rPh sb="194" eb="196">
      <t>リュウドウ</t>
    </rPh>
    <rPh sb="196" eb="198">
      <t>フサイ</t>
    </rPh>
    <rPh sb="200" eb="202">
      <t>ケンセツ</t>
    </rPh>
    <rPh sb="202" eb="204">
      <t>カイリョウ</t>
    </rPh>
    <rPh sb="204" eb="205">
      <t>ヒ</t>
    </rPh>
    <rPh sb="205" eb="206">
      <t>トウ</t>
    </rPh>
    <rPh sb="207" eb="208">
      <t>ア</t>
    </rPh>
    <rPh sb="212" eb="214">
      <t>キギョウ</t>
    </rPh>
    <rPh sb="214" eb="215">
      <t>サイ</t>
    </rPh>
    <rPh sb="216" eb="217">
      <t>フク</t>
    </rPh>
    <rPh sb="227" eb="229">
      <t>ザイゲン</t>
    </rPh>
    <rPh sb="232" eb="234">
      <t>セイビ</t>
    </rPh>
    <rPh sb="237" eb="239">
      <t>シセツ</t>
    </rPh>
    <rPh sb="244" eb="246">
      <t>ショウライ</t>
    </rPh>
    <rPh sb="247" eb="249">
      <t>ショウカン</t>
    </rPh>
    <rPh sb="250" eb="252">
      <t>ヘンサイ</t>
    </rPh>
    <rPh sb="253" eb="255">
      <t>ゲンシ</t>
    </rPh>
    <rPh sb="256" eb="259">
      <t>シヨウリョウ</t>
    </rPh>
    <rPh sb="259" eb="261">
      <t>シュウニュウ</t>
    </rPh>
    <rPh sb="261" eb="262">
      <t>トウ</t>
    </rPh>
    <rPh sb="265" eb="266">
      <t>エ</t>
    </rPh>
    <rPh sb="270" eb="272">
      <t>ヨテイ</t>
    </rPh>
    <rPh sb="281" eb="283">
      <t>ケイヒ</t>
    </rPh>
    <rPh sb="283" eb="285">
      <t>カイシュウ</t>
    </rPh>
    <rPh sb="285" eb="286">
      <t>リツ</t>
    </rPh>
    <rPh sb="293" eb="295">
      <t>シタマワ</t>
    </rPh>
    <rPh sb="300" eb="302">
      <t>オスイ</t>
    </rPh>
    <rPh sb="302" eb="304">
      <t>ショリ</t>
    </rPh>
    <rPh sb="305" eb="306">
      <t>カカ</t>
    </rPh>
    <rPh sb="307" eb="309">
      <t>ヒヨウ</t>
    </rPh>
    <rPh sb="310" eb="313">
      <t>シヨウリョウ</t>
    </rPh>
    <rPh sb="313" eb="315">
      <t>イガイ</t>
    </rPh>
    <rPh sb="316" eb="318">
      <t>シュウニュウ</t>
    </rPh>
    <rPh sb="321" eb="322">
      <t>マカナ</t>
    </rPh>
    <rPh sb="327" eb="329">
      <t>ジョウキョウ</t>
    </rPh>
    <rPh sb="332" eb="334">
      <t>テキセイ</t>
    </rPh>
    <rPh sb="335" eb="338">
      <t>シヨウリョウ</t>
    </rPh>
    <rPh sb="339" eb="341">
      <t>ケントウ</t>
    </rPh>
    <rPh sb="342" eb="344">
      <t>オスイ</t>
    </rPh>
    <rPh sb="344" eb="346">
      <t>ショリ</t>
    </rPh>
    <rPh sb="346" eb="347">
      <t>ヒ</t>
    </rPh>
    <rPh sb="348" eb="350">
      <t>サクゲン</t>
    </rPh>
    <rPh sb="351" eb="353">
      <t>ヒツヨウ</t>
    </rPh>
    <rPh sb="354" eb="355">
      <t>カンガ</t>
    </rPh>
    <rPh sb="361" eb="363">
      <t>オスイ</t>
    </rPh>
    <rPh sb="363" eb="365">
      <t>ショリ</t>
    </rPh>
    <rPh sb="365" eb="367">
      <t>ゲンカ</t>
    </rPh>
    <rPh sb="369" eb="371">
      <t>ルイジ</t>
    </rPh>
    <rPh sb="371" eb="373">
      <t>ダンタイ</t>
    </rPh>
    <rPh sb="374" eb="376">
      <t>ヒカク</t>
    </rPh>
    <rPh sb="378" eb="379">
      <t>ヒク</t>
    </rPh>
    <rPh sb="380" eb="382">
      <t>スウチ</t>
    </rPh>
    <rPh sb="390" eb="392">
      <t>コンゴ</t>
    </rPh>
    <rPh sb="393" eb="394">
      <t>サラ</t>
    </rPh>
    <rPh sb="396" eb="398">
      <t>ケイヒ</t>
    </rPh>
    <rPh sb="399" eb="401">
      <t>サクゲン</t>
    </rPh>
    <rPh sb="402" eb="403">
      <t>ム</t>
    </rPh>
    <rPh sb="405" eb="407">
      <t>トリクミ</t>
    </rPh>
    <rPh sb="408" eb="410">
      <t>ヒツヨウ</t>
    </rPh>
    <rPh sb="415" eb="417">
      <t>シセツ</t>
    </rPh>
    <rPh sb="417" eb="420">
      <t>リヨウリツ</t>
    </rPh>
    <rPh sb="422" eb="424">
      <t>ルイジ</t>
    </rPh>
    <rPh sb="424" eb="426">
      <t>ダンタイ</t>
    </rPh>
    <rPh sb="427" eb="429">
      <t>ヒカク</t>
    </rPh>
    <rPh sb="431" eb="432">
      <t>タカ</t>
    </rPh>
    <rPh sb="433" eb="435">
      <t>スウチ</t>
    </rPh>
    <rPh sb="445" eb="448">
      <t>スイセンカ</t>
    </rPh>
    <rPh sb="448" eb="449">
      <t>リツ</t>
    </rPh>
    <rPh sb="451" eb="453">
      <t>ルイジ</t>
    </rPh>
    <rPh sb="453" eb="455">
      <t>ダンタイ</t>
    </rPh>
    <rPh sb="456" eb="458">
      <t>ヒカク</t>
    </rPh>
    <rPh sb="460" eb="461">
      <t>ヒク</t>
    </rPh>
    <rPh sb="462" eb="464">
      <t>スウチ</t>
    </rPh>
    <rPh sb="472" eb="474">
      <t>ヘイセイ</t>
    </rPh>
    <rPh sb="476" eb="478">
      <t>ネンド</t>
    </rPh>
    <rPh sb="479" eb="481">
      <t>キョウヨウ</t>
    </rPh>
    <rPh sb="481" eb="483">
      <t>カイシ</t>
    </rPh>
    <rPh sb="485" eb="487">
      <t>チク</t>
    </rPh>
    <rPh sb="488" eb="490">
      <t>セツゾク</t>
    </rPh>
    <rPh sb="491" eb="493">
      <t>ゾウカ</t>
    </rPh>
    <rPh sb="497" eb="499">
      <t>カイゼン</t>
    </rPh>
    <rPh sb="499" eb="501">
      <t>ケイコウ</t>
    </rPh>
    <rPh sb="508" eb="511">
      <t>シヨウリョウ</t>
    </rPh>
    <rPh sb="511" eb="513">
      <t>シュウニュウ</t>
    </rPh>
    <rPh sb="514" eb="516">
      <t>カクホ</t>
    </rPh>
    <rPh sb="517" eb="518">
      <t>ハカ</t>
    </rPh>
    <rPh sb="522" eb="524">
      <t>コンゴ</t>
    </rPh>
    <rPh sb="525" eb="528">
      <t>スイセンカ</t>
    </rPh>
    <rPh sb="528" eb="529">
      <t>リツ</t>
    </rPh>
    <rPh sb="529" eb="531">
      <t>コウジョウ</t>
    </rPh>
    <rPh sb="535" eb="537">
      <t>トリクミ</t>
    </rPh>
    <rPh sb="538" eb="540">
      <t>ヒツヨウ</t>
    </rPh>
    <phoneticPr fontId="4"/>
  </si>
  <si>
    <t>　農業集落排水事業は、令和元年度に着手した７地区目の整備と既存の６地区の維持管理を実施しており、７地区目の整備が完了する令和５年度までは事業費の増加が見込まれます。
　経営基盤の強化と財政マネジメントの向上に取り組むために令和３年１１月に改定した経営戦略に基づき計画的に事業を実施するとともに、今後耐用年数に達する施設の統廃合について検討する必要があります。</t>
    <rPh sb="1" eb="3">
      <t>ノウギョウ</t>
    </rPh>
    <rPh sb="3" eb="5">
      <t>シュウラク</t>
    </rPh>
    <rPh sb="5" eb="7">
      <t>ハイスイ</t>
    </rPh>
    <rPh sb="7" eb="9">
      <t>ジギョウ</t>
    </rPh>
    <rPh sb="11" eb="13">
      <t>レイワ</t>
    </rPh>
    <rPh sb="13" eb="15">
      <t>ガンネン</t>
    </rPh>
    <rPh sb="15" eb="16">
      <t>ド</t>
    </rPh>
    <rPh sb="17" eb="19">
      <t>チャクシュ</t>
    </rPh>
    <rPh sb="22" eb="24">
      <t>チク</t>
    </rPh>
    <rPh sb="24" eb="25">
      <t>メ</t>
    </rPh>
    <rPh sb="26" eb="28">
      <t>セイビ</t>
    </rPh>
    <rPh sb="29" eb="31">
      <t>キゾン</t>
    </rPh>
    <rPh sb="33" eb="35">
      <t>チク</t>
    </rPh>
    <rPh sb="36" eb="38">
      <t>イジ</t>
    </rPh>
    <rPh sb="38" eb="40">
      <t>カンリ</t>
    </rPh>
    <rPh sb="41" eb="43">
      <t>ジッシ</t>
    </rPh>
    <rPh sb="49" eb="51">
      <t>チク</t>
    </rPh>
    <rPh sb="51" eb="52">
      <t>メ</t>
    </rPh>
    <rPh sb="53" eb="55">
      <t>セイビ</t>
    </rPh>
    <rPh sb="56" eb="58">
      <t>カンリョウ</t>
    </rPh>
    <rPh sb="60" eb="62">
      <t>レイワ</t>
    </rPh>
    <rPh sb="63" eb="65">
      <t>ネンド</t>
    </rPh>
    <rPh sb="68" eb="71">
      <t>ジギョウヒ</t>
    </rPh>
    <rPh sb="72" eb="74">
      <t>ゾウカ</t>
    </rPh>
    <rPh sb="75" eb="77">
      <t>ミコ</t>
    </rPh>
    <rPh sb="84" eb="86">
      <t>ケイエイ</t>
    </rPh>
    <rPh sb="86" eb="88">
      <t>キバン</t>
    </rPh>
    <rPh sb="89" eb="91">
      <t>キョウカ</t>
    </rPh>
    <rPh sb="92" eb="94">
      <t>ザイセイ</t>
    </rPh>
    <rPh sb="101" eb="103">
      <t>コウジョウ</t>
    </rPh>
    <rPh sb="104" eb="105">
      <t>ト</t>
    </rPh>
    <rPh sb="106" eb="107">
      <t>ク</t>
    </rPh>
    <rPh sb="111" eb="113">
      <t>レイワ</t>
    </rPh>
    <rPh sb="149" eb="151">
      <t>タイヨウ</t>
    </rPh>
    <rPh sb="151" eb="153">
      <t>ネンスウ</t>
    </rPh>
    <rPh sb="154" eb="155">
      <t>タッ</t>
    </rPh>
    <phoneticPr fontId="4"/>
  </si>
  <si>
    <t>　令和２年度から地方公営企業法を適用したため、前年度以前のデータはありません。
①有形固定資産減価償却率は、類似団体と比較して高い数値となっています。処理施設において、平成８年度に供用開始した施設の老朽化が進んでいるため、定期的な点検を基に、計画的に施設の修繕・更新を実施していく必要があります。
②管渠老朽化率は、耐用年数を経過した管渠はありませんので、０％となっています。
③管渠改善率は、耐用年数を経過した管渠はありませんので、０％となっています。</t>
    <rPh sb="1" eb="3">
      <t>レイワ</t>
    </rPh>
    <rPh sb="4" eb="6">
      <t>ネンド</t>
    </rPh>
    <rPh sb="8" eb="10">
      <t>チホウ</t>
    </rPh>
    <rPh sb="10" eb="12">
      <t>コウエイ</t>
    </rPh>
    <rPh sb="12" eb="14">
      <t>キギョウ</t>
    </rPh>
    <rPh sb="14" eb="15">
      <t>ホウ</t>
    </rPh>
    <rPh sb="16" eb="18">
      <t>テキヨウ</t>
    </rPh>
    <rPh sb="23" eb="26">
      <t>ゼンネンド</t>
    </rPh>
    <rPh sb="26" eb="28">
      <t>イゼン</t>
    </rPh>
    <rPh sb="41" eb="43">
      <t>ユウケイ</t>
    </rPh>
    <rPh sb="43" eb="45">
      <t>コテイ</t>
    </rPh>
    <rPh sb="45" eb="47">
      <t>シサン</t>
    </rPh>
    <rPh sb="47" eb="49">
      <t>ゲンカ</t>
    </rPh>
    <rPh sb="49" eb="51">
      <t>ショウキャク</t>
    </rPh>
    <rPh sb="51" eb="52">
      <t>リツ</t>
    </rPh>
    <rPh sb="54" eb="56">
      <t>ルイジ</t>
    </rPh>
    <rPh sb="56" eb="58">
      <t>ダンタイ</t>
    </rPh>
    <rPh sb="59" eb="61">
      <t>ヒカク</t>
    </rPh>
    <rPh sb="63" eb="64">
      <t>タカ</t>
    </rPh>
    <rPh sb="65" eb="67">
      <t>スウチ</t>
    </rPh>
    <rPh sb="75" eb="77">
      <t>ショリ</t>
    </rPh>
    <rPh sb="77" eb="79">
      <t>シセツ</t>
    </rPh>
    <rPh sb="84" eb="86">
      <t>ヘイセイ</t>
    </rPh>
    <rPh sb="87" eb="88">
      <t>ネン</t>
    </rPh>
    <rPh sb="88" eb="89">
      <t>ド</t>
    </rPh>
    <rPh sb="90" eb="92">
      <t>キョウヨウ</t>
    </rPh>
    <rPh sb="92" eb="94">
      <t>カイシ</t>
    </rPh>
    <rPh sb="96" eb="98">
      <t>シセツ</t>
    </rPh>
    <rPh sb="99" eb="102">
      <t>ロウキュウカ</t>
    </rPh>
    <rPh sb="103" eb="104">
      <t>スス</t>
    </rPh>
    <rPh sb="111" eb="114">
      <t>テイキテキ</t>
    </rPh>
    <rPh sb="115" eb="117">
      <t>テンケン</t>
    </rPh>
    <rPh sb="118" eb="119">
      <t>モト</t>
    </rPh>
    <rPh sb="121" eb="124">
      <t>ケイカクテキ</t>
    </rPh>
    <rPh sb="125" eb="127">
      <t>シセツ</t>
    </rPh>
    <rPh sb="128" eb="130">
      <t>シュウゼン</t>
    </rPh>
    <rPh sb="131" eb="133">
      <t>コウシン</t>
    </rPh>
    <rPh sb="134" eb="136">
      <t>ジッシ</t>
    </rPh>
    <rPh sb="140" eb="142">
      <t>ヒツヨウ</t>
    </rPh>
    <rPh sb="150" eb="152">
      <t>カンキョ</t>
    </rPh>
    <rPh sb="152" eb="155">
      <t>ロウキュウカ</t>
    </rPh>
    <rPh sb="155" eb="156">
      <t>リツ</t>
    </rPh>
    <rPh sb="158" eb="160">
      <t>タイヨウ</t>
    </rPh>
    <rPh sb="160" eb="162">
      <t>ネンスウ</t>
    </rPh>
    <rPh sb="163" eb="165">
      <t>ケイカ</t>
    </rPh>
    <rPh sb="167" eb="169">
      <t>カンキョ</t>
    </rPh>
    <rPh sb="190" eb="192">
      <t>カンキョ</t>
    </rPh>
    <rPh sb="192" eb="194">
      <t>カイゼン</t>
    </rPh>
    <rPh sb="194" eb="195">
      <t>リツ</t>
    </rPh>
    <rPh sb="197" eb="199">
      <t>タイヨウ</t>
    </rPh>
    <rPh sb="199" eb="201">
      <t>ネンスウ</t>
    </rPh>
    <rPh sb="202" eb="204">
      <t>ケイカ</t>
    </rPh>
    <rPh sb="206" eb="208">
      <t>カンキョ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</si>
</sst>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CC1-40D4-9D58-A3080FF0F2A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CC1-40D4-9D58-A3080FF0F2A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56.14</c:v>
                </c:pt>
              </c:numCache>
            </c:numRef>
          </c:val>
          <c:extLst>
            <c:ext xmlns:c16="http://schemas.microsoft.com/office/drawing/2014/chart" uri="{C3380CC4-5D6E-409C-BE32-E72D297353CC}">
              <c16:uniqueId val="{00000000-9B2E-4C69-9C2D-399907B8F4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9B2E-4C69-9C2D-399907B8F4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76.459999999999994</c:v>
                </c:pt>
              </c:numCache>
            </c:numRef>
          </c:val>
          <c:extLst>
            <c:ext xmlns:c16="http://schemas.microsoft.com/office/drawing/2014/chart" uri="{C3380CC4-5D6E-409C-BE32-E72D297353CC}">
              <c16:uniqueId val="{00000000-3C51-4B3F-B822-CD615F26DB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3C51-4B3F-B822-CD615F26DB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132.66</c:v>
                </c:pt>
              </c:numCache>
            </c:numRef>
          </c:val>
          <c:extLst>
            <c:ext xmlns:c16="http://schemas.microsoft.com/office/drawing/2014/chart" uri="{C3380CC4-5D6E-409C-BE32-E72D297353CC}">
              <c16:uniqueId val="{00000000-A77B-48C2-983F-D018EAF55B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A77B-48C2-983F-D018EAF55B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35.22</c:v>
                </c:pt>
              </c:numCache>
            </c:numRef>
          </c:val>
          <c:extLst>
            <c:ext xmlns:c16="http://schemas.microsoft.com/office/drawing/2014/chart" uri="{C3380CC4-5D6E-409C-BE32-E72D297353CC}">
              <c16:uniqueId val="{00000000-5FE8-4FCA-A1E2-0992F6E3075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5FE8-4FCA-A1E2-0992F6E3075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0F-4683-A476-3ECCC2D808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00F-4683-A476-3ECCC2D808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6A-4772-9239-1B5D9DFC96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676A-4772-9239-1B5D9DFC96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25.21</c:v>
                </c:pt>
              </c:numCache>
            </c:numRef>
          </c:val>
          <c:extLst>
            <c:ext xmlns:c16="http://schemas.microsoft.com/office/drawing/2014/chart" uri="{C3380CC4-5D6E-409C-BE32-E72D297353CC}">
              <c16:uniqueId val="{00000000-9FD7-4C6D-A82B-F1BD56D65CC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9FD7-4C6D-A82B-F1BD56D65CC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0B-43FD-9277-7C02DA1DB8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E0B-43FD-9277-7C02DA1DB8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82.11</c:v>
                </c:pt>
              </c:numCache>
            </c:numRef>
          </c:val>
          <c:extLst>
            <c:ext xmlns:c16="http://schemas.microsoft.com/office/drawing/2014/chart" uri="{C3380CC4-5D6E-409C-BE32-E72D297353CC}">
              <c16:uniqueId val="{00000000-65A7-489B-898A-9ED446A525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65A7-489B-898A-9ED446A525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167.33</c:v>
                </c:pt>
              </c:numCache>
            </c:numRef>
          </c:val>
          <c:extLst>
            <c:ext xmlns:c16="http://schemas.microsoft.com/office/drawing/2014/chart" uri="{C3380CC4-5D6E-409C-BE32-E72D297353CC}">
              <c16:uniqueId val="{00000000-D3A5-4854-89A4-FB8987F201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D3A5-4854-89A4-FB8987F201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壬生町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39096</v>
      </c>
      <c r="AM8" s="51"/>
      <c r="AN8" s="51"/>
      <c r="AO8" s="51"/>
      <c r="AP8" s="51"/>
      <c r="AQ8" s="51"/>
      <c r="AR8" s="51"/>
      <c r="AS8" s="51"/>
      <c r="AT8" s="46">
        <f>データ!T6</f>
        <v>61.06</v>
      </c>
      <c r="AU8" s="46"/>
      <c r="AV8" s="46"/>
      <c r="AW8" s="46"/>
      <c r="AX8" s="46"/>
      <c r="AY8" s="46"/>
      <c r="AZ8" s="46"/>
      <c r="BA8" s="46"/>
      <c r="BB8" s="46">
        <f>データ!U6</f>
        <v>640.29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63.75</v>
      </c>
      <c r="J10" s="46"/>
      <c r="K10" s="46"/>
      <c r="L10" s="46"/>
      <c r="M10" s="46"/>
      <c r="N10" s="46"/>
      <c r="O10" s="46"/>
      <c r="P10" s="46">
        <f>データ!P6</f>
        <v>13.47</v>
      </c>
      <c r="Q10" s="46"/>
      <c r="R10" s="46"/>
      <c r="S10" s="46"/>
      <c r="T10" s="46"/>
      <c r="U10" s="46"/>
      <c r="V10" s="46"/>
      <c r="W10" s="46">
        <f>データ!Q6</f>
        <v>98.79</v>
      </c>
      <c r="X10" s="46"/>
      <c r="Y10" s="46"/>
      <c r="Z10" s="46"/>
      <c r="AA10" s="46"/>
      <c r="AB10" s="46"/>
      <c r="AC10" s="46"/>
      <c r="AD10" s="51">
        <f>データ!R6</f>
        <v>3780</v>
      </c>
      <c r="AE10" s="51"/>
      <c r="AF10" s="51"/>
      <c r="AG10" s="51"/>
      <c r="AH10" s="51"/>
      <c r="AI10" s="51"/>
      <c r="AJ10" s="51"/>
      <c r="AK10" s="2"/>
      <c r="AL10" s="51">
        <f>データ!V6</f>
        <v>5250</v>
      </c>
      <c r="AM10" s="51"/>
      <c r="AN10" s="51"/>
      <c r="AO10" s="51"/>
      <c r="AP10" s="51"/>
      <c r="AQ10" s="51"/>
      <c r="AR10" s="51"/>
      <c r="AS10" s="51"/>
      <c r="AT10" s="46">
        <f>データ!W6</f>
        <v>3.78</v>
      </c>
      <c r="AU10" s="46"/>
      <c r="AV10" s="46"/>
      <c r="AW10" s="46"/>
      <c r="AX10" s="46"/>
      <c r="AY10" s="46"/>
      <c r="AZ10" s="46"/>
      <c r="BA10" s="46"/>
      <c r="BB10" s="46">
        <f>データ!X6</f>
        <v>1388.89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BZJS7g6bCG/lw7G0xkuBc3UTyui7DS2F6LQZP5tf8EdyPU/vzG8kZDxfmJxVzfE6QRhDsjUuvMumDt/q6/zw==" saltValue="MEWn9O6gCe/EWPaTc0jZ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93611</v>
      </c>
      <c r="D6" s="33">
        <f t="shared" si="3"/>
        <v>46</v>
      </c>
      <c r="E6" s="33">
        <f t="shared" si="3"/>
        <v>17</v>
      </c>
      <c r="F6" s="33">
        <f t="shared" si="3"/>
        <v>5</v>
      </c>
      <c r="G6" s="33">
        <f t="shared" si="3"/>
        <v>0</v>
      </c>
      <c r="H6" s="33" t="str">
        <f t="shared" si="3"/>
        <v>栃木県　壬生町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63.75</v>
      </c>
      <c r="P6" s="34">
        <f t="shared" si="3"/>
        <v>13.47</v>
      </c>
      <c r="Q6" s="34">
        <f t="shared" si="3"/>
        <v>98.79</v>
      </c>
      <c r="R6" s="34">
        <f t="shared" si="3"/>
        <v>3780</v>
      </c>
      <c r="S6" s="34">
        <f t="shared" si="3"/>
        <v>39096</v>
      </c>
      <c r="T6" s="34">
        <f t="shared" si="3"/>
        <v>61.06</v>
      </c>
      <c r="U6" s="34">
        <f t="shared" si="3"/>
        <v>640.29</v>
      </c>
      <c r="V6" s="34">
        <f t="shared" si="3"/>
        <v>5250</v>
      </c>
      <c r="W6" s="34">
        <f t="shared" si="3"/>
        <v>3.78</v>
      </c>
      <c r="X6" s="34">
        <f t="shared" si="3"/>
        <v>1388.89</v>
      </c>
      <c r="Y6" s="35" t="str">
        <f>IF(Y7="",NA(),Y7)</f>
        <v>-</v>
      </c>
      <c r="Z6" s="35" t="str">
        <f t="shared" ref="Z6:AH6" si="4">IF(Z7="",NA(),Z7)</f>
        <v>-</v>
      </c>
      <c r="AA6" s="35" t="str">
        <f t="shared" si="4"/>
        <v>-</v>
      </c>
      <c r="AB6" s="35" t="str">
        <f t="shared" si="4"/>
        <v>-</v>
      </c>
      <c r="AC6" s="35">
        <f t="shared" si="4"/>
        <v>132.66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25.21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82.11</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167.33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56.14</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76.459999999999994</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35.22</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93611</v>
      </c>
      <c r="D7" s="37">
        <v>46</v>
      </c>
      <c r="E7" s="37">
        <v>17</v>
      </c>
      <c r="F7" s="37">
        <v>5</v>
      </c>
      <c r="G7" s="37">
        <v>0</v>
      </c>
      <c r="H7" s="37" t="s">
        <v>96</v>
      </c>
      <c r="I7" s="37" t="s">
        <v>97</v>
      </c>
      <c r="J7" s="37" t="s">
        <v>98</v>
      </c>
      <c r="K7" s="37" t="s">
        <v>99</v>
      </c>
      <c r="L7" s="37" t="s">
        <v>100</v>
      </c>
      <c r="M7" s="37" t="s">
        <v>101</v>
      </c>
      <c r="N7" s="38" t="s">
        <v>102</v>
      </c>
      <c r="O7" s="38">
        <v>63.75</v>
      </c>
      <c r="P7" s="38">
        <v>13.47</v>
      </c>
      <c r="Q7" s="38">
        <v>98.79</v>
      </c>
      <c r="R7" s="38">
        <v>3780</v>
      </c>
      <c r="S7" s="38">
        <v>39096</v>
      </c>
      <c r="T7" s="38">
        <v>61.06</v>
      </c>
      <c r="U7" s="38">
        <v>640.29</v>
      </c>
      <c r="V7" s="38">
        <v>5250</v>
      </c>
      <c r="W7" s="38">
        <v>3.78</v>
      </c>
      <c r="X7" s="38">
        <v>1388.89</v>
      </c>
      <c r="Y7" s="38" t="s">
        <v>102</v>
      </c>
      <c r="Z7" s="38" t="s">
        <v>102</v>
      </c>
      <c r="AA7" s="38" t="s">
        <v>102</v>
      </c>
      <c r="AB7" s="38" t="s">
        <v>102</v>
      </c>
      <c r="AC7" s="38">
        <v>132.66</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25.21</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82.11</v>
      </c>
      <c r="BV7" s="38" t="s">
        <v>102</v>
      </c>
      <c r="BW7" s="38" t="s">
        <v>102</v>
      </c>
      <c r="BX7" s="38" t="s">
        <v>102</v>
      </c>
      <c r="BY7" s="38" t="s">
        <v>102</v>
      </c>
      <c r="BZ7" s="38">
        <v>57.08</v>
      </c>
      <c r="CA7" s="38">
        <v>60.94</v>
      </c>
      <c r="CB7" s="38" t="s">
        <v>102</v>
      </c>
      <c r="CC7" s="38" t="s">
        <v>102</v>
      </c>
      <c r="CD7" s="38" t="s">
        <v>102</v>
      </c>
      <c r="CE7" s="38" t="s">
        <v>102</v>
      </c>
      <c r="CF7" s="38">
        <v>167.33</v>
      </c>
      <c r="CG7" s="38" t="s">
        <v>102</v>
      </c>
      <c r="CH7" s="38" t="s">
        <v>102</v>
      </c>
      <c r="CI7" s="38" t="s">
        <v>102</v>
      </c>
      <c r="CJ7" s="38" t="s">
        <v>102</v>
      </c>
      <c r="CK7" s="38">
        <v>274.99</v>
      </c>
      <c r="CL7" s="38">
        <v>253.04</v>
      </c>
      <c r="CM7" s="38" t="s">
        <v>102</v>
      </c>
      <c r="CN7" s="38" t="s">
        <v>102</v>
      </c>
      <c r="CO7" s="38" t="s">
        <v>102</v>
      </c>
      <c r="CP7" s="38" t="s">
        <v>102</v>
      </c>
      <c r="CQ7" s="38">
        <v>56.14</v>
      </c>
      <c r="CR7" s="38" t="s">
        <v>102</v>
      </c>
      <c r="CS7" s="38" t="s">
        <v>102</v>
      </c>
      <c r="CT7" s="38" t="s">
        <v>102</v>
      </c>
      <c r="CU7" s="38" t="s">
        <v>102</v>
      </c>
      <c r="CV7" s="38">
        <v>54.83</v>
      </c>
      <c r="CW7" s="38">
        <v>54.84</v>
      </c>
      <c r="CX7" s="38" t="s">
        <v>102</v>
      </c>
      <c r="CY7" s="38" t="s">
        <v>102</v>
      </c>
      <c r="CZ7" s="38" t="s">
        <v>102</v>
      </c>
      <c r="DA7" s="38" t="s">
        <v>102</v>
      </c>
      <c r="DB7" s="38">
        <v>76.459999999999994</v>
      </c>
      <c r="DC7" s="38" t="s">
        <v>102</v>
      </c>
      <c r="DD7" s="38" t="s">
        <v>102</v>
      </c>
      <c r="DE7" s="38" t="s">
        <v>102</v>
      </c>
      <c r="DF7" s="38" t="s">
        <v>102</v>
      </c>
      <c r="DG7" s="38">
        <v>84.7</v>
      </c>
      <c r="DH7" s="38">
        <v>86.6</v>
      </c>
      <c r="DI7" s="38" t="s">
        <v>102</v>
      </c>
      <c r="DJ7" s="38" t="s">
        <v>102</v>
      </c>
      <c r="DK7" s="38" t="s">
        <v>102</v>
      </c>
      <c r="DL7" s="38" t="s">
        <v>102</v>
      </c>
      <c r="DM7" s="38">
        <v>35.22</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2021-12-03T07:30:28Z</dcterms:created>
  <dcterms:modified xsi:type="dcterms:W3CDTF">2022-02-23T04:21:17Z</dcterms:modified>
  <cp:category/>
</cp:coreProperties>
</file>