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R元年度業務\公営企業\02 公営企業決算統計\19 経営比較分析表について\05 県HP公表\4下水（公共）\"/>
    </mc:Choice>
  </mc:AlternateContent>
  <workbookProtection workbookAlgorithmName="SHA-512" workbookHashValue="0pK40ZptAO5F6qYd9uthEVWTITd9/vvoutIJTrMRgbFe72UvNqmfbyA3SEO0dU7/EnEl/UjdHlvGKWg5FCO2qw==" workbookSaltValue="8CEkTO2rG3k2cbEuLPS9/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W10" i="4"/>
  <c r="P10" i="4"/>
  <c r="I10" i="4"/>
  <c r="BB8" i="4"/>
  <c r="AT8" i="4"/>
  <c r="AL8" i="4"/>
  <c r="AD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<sst xmlns="http://schemas.openxmlformats.org/spreadsheetml/2006/main" count="311" uniqueCount="111">
  <si>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</si>
  <si>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</si>
  <si>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</si>
  <si>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</si>
  <si>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</si>
  <si>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</si>
  <si>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</si>
  <si>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</si>
  <si>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</si>
  <si>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</si>
  <si>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</si>
  <si>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</si>
  <si>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</si>
  <si>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</si>
  <si>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</si>
  <si>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</si>
  <si>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</si>
  <si>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</si>
  <si>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</si>
  <si>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</si>
  <si>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</si>
  <si>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</si>
  <si>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</si>
  <si>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</si>
  <si>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</si>
  <si>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</si>
  <si>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</si>
  <si>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</si>
  <si>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</si>
  <si>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</si>
  <si>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</si>
  <si>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</si>
  <si>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</si>
  <si>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</si>
  <si>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</si>
  <si>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</si>
  <si>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</si>
  <si>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</si>
  <si>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</si>
  <si>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</si>
  <si>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</si>
  <si>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</si>
  <si>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</si>
  <si>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</si>
  <si>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</si>
  <si>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</si>
  <si>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</si>
  <si>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</si>
  <si>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</si>
  <si>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</si>
  <si>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</si>
  <si>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</si>
  <si>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</si>
  <si>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</si>
  <si>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</si>
  <si>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</si>
  <si>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</si>
  <si>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</si>
  <si>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</si>
  <si>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</si>
  <si>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</si>
  <si>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</si>
  <si>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</si>
  <si>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</si>
  <si>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</si>
  <si>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</si>
  <si>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</si>
  <si>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</si>
  <si>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</si>
  <si>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</si>
  <si>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</si>
  <si>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</si>
  <si>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</si>
  <si>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</si>
  <si>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</si>
  <si>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</si>
  <si>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</si>
  <si>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</si>
  <si>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</si>
  <si>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</si>
  <si>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</si>
  <si>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</si>
  <si>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</si>
  <si>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</si>
  <si>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</si>
  <si>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</si>
  <si>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</si>
  <si>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</si>
  <si>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</si>
  <si>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</si>
  <si>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</si>
  <si>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</si>
  <si>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</si>
  <si>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</si>
  <si>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</si>
  <si>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</si>
  <si>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高根沢町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</si>
  <si>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</si>
  <si>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</si>
  <si>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</si>
  <si>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</si>
  <si>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</si>
  <si>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</si>
  <si>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</si>
  <si>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</si>
  <si>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</si>
  <si>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</si>
  <si>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</si>
  <si>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平成31年2月、令和元年度から令和10年度までの10年間について、計画的かつ合理的な経営を行い、安定的な事業運営を今後も持続させることを目的とした「下水道事業経営戦略」を策定しました。
 今後、毎年決算確定後には投資・財政計画と実績の比較検証を行い、計画と乖離が生じる場合には、その原因を分析し、必要な見直しを行っていきます。</t>
    <rPh sb="1" eb="3">
      <t>ヘイセイ</t>
    </rPh>
    <rPh sb="5" eb="6">
      <t>ネン</t>
    </rPh>
    <rPh sb="7" eb="8">
      <t>ガツ</t>
    </rPh>
    <rPh sb="9" eb="11">
      <t>レイワ</t>
    </rPh>
    <rPh sb="11" eb="12">
      <t>ガン</t>
    </rPh>
    <rPh sb="16" eb="18">
      <t>レイワ</t>
    </rPh>
    <rPh sb="27" eb="28">
      <t>ネン</t>
    </rPh>
    <rPh sb="28" eb="29">
      <t>カン</t>
    </rPh>
    <rPh sb="34" eb="37">
      <t>ケイカクテキ</t>
    </rPh>
    <rPh sb="39" eb="42">
      <t>ゴウリテキ</t>
    </rPh>
    <rPh sb="43" eb="45">
      <t>ケイエイ</t>
    </rPh>
    <rPh sb="46" eb="47">
      <t>オコナ</t>
    </rPh>
    <rPh sb="49" eb="52">
      <t>アンテイテキ</t>
    </rPh>
    <rPh sb="53" eb="55">
      <t>ジギョウ</t>
    </rPh>
    <rPh sb="55" eb="57">
      <t>ウンエイ</t>
    </rPh>
    <rPh sb="58" eb="60">
      <t>コンゴ</t>
    </rPh>
    <rPh sb="61" eb="63">
      <t>ジゾク</t>
    </rPh>
    <rPh sb="69" eb="71">
      <t>モクテキ</t>
    </rPh>
    <rPh sb="75" eb="78">
      <t>ゲスイドウ</t>
    </rPh>
    <rPh sb="78" eb="80">
      <t>ジギョウ</t>
    </rPh>
    <rPh sb="80" eb="82">
      <t>ケイエイ</t>
    </rPh>
    <rPh sb="82" eb="84">
      <t>センリャク</t>
    </rPh>
    <rPh sb="86" eb="88">
      <t>サクテイ</t>
    </rPh>
    <rPh sb="95" eb="97">
      <t>コンゴ</t>
    </rPh>
    <rPh sb="98" eb="100">
      <t>マイトシ</t>
    </rPh>
    <rPh sb="100" eb="102">
      <t>ケッサン</t>
    </rPh>
    <rPh sb="102" eb="104">
      <t>カクテイ</t>
    </rPh>
    <rPh sb="104" eb="105">
      <t>ゴ</t>
    </rPh>
    <rPh sb="107" eb="109">
      <t>トウシ</t>
    </rPh>
    <rPh sb="110" eb="112">
      <t>ザイセイ</t>
    </rPh>
    <rPh sb="112" eb="114">
      <t>ケイカク</t>
    </rPh>
    <rPh sb="115" eb="117">
      <t>ジッセキ</t>
    </rPh>
    <rPh sb="118" eb="120">
      <t>ヒカク</t>
    </rPh>
    <rPh sb="120" eb="122">
      <t>ケンショウ</t>
    </rPh>
    <rPh sb="123" eb="124">
      <t>オコナ</t>
    </rPh>
    <rPh sb="126" eb="128">
      <t>ケイカク</t>
    </rPh>
    <rPh sb="129" eb="131">
      <t>カイリ</t>
    </rPh>
    <rPh sb="132" eb="133">
      <t>ショウ</t>
    </rPh>
    <rPh sb="135" eb="137">
      <t>バアイ</t>
    </rPh>
    <rPh sb="142" eb="144">
      <t>ゲンイン</t>
    </rPh>
    <rPh sb="145" eb="147">
      <t>ブンセキ</t>
    </rPh>
    <rPh sb="149" eb="151">
      <t>ヒツヨウ</t>
    </rPh>
    <rPh sb="152" eb="154">
      <t>ミナオ</t>
    </rPh>
    <rPh sb="156" eb="157">
      <t>オコナ</t>
    </rPh>
    <phoneticPr fontId="4"/>
  </si>
  <si>
    <t xml:space="preserve"> 公共下水道事業は現在も宝積寺処理区の一部において、汚水管渠整備を進めています。⑧水洗化率については概ね類似団体と同水準であり、継続的に各戸訪問や広報誌でPR活動等行い、水洗化率の向上に努めます。
 平成30年度より地方公営企業法を適用し、会計制度が変更になったため、前年度までとの比較はできませんが、①経常収支比率は黒字であることを示す100％を超えており、短期的な債務に対する支払能力③流動比率も平均を上回っております。
 ④企業債残高対事業規模比率は、現在も起債により事業拡大を行っていることから、整備完了し、起債の償還が進むまでは今後も平均を上回る見込みです。
 今後は整備面積拡大に伴い、使用料収入の増加が見込まれることから、使用料収入で回収すべき経費を、どの程度使用料で賄えているかを表す指標⑤経費回収率は増加し、1㎥あたりの汚水処理に係るコストを表す⑥汚水処理原価も減少していく見通しです。</t>
    <rPh sb="1" eb="3">
      <t>コウキョウ</t>
    </rPh>
    <rPh sb="3" eb="6">
      <t>ゲスイドウ</t>
    </rPh>
    <rPh sb="6" eb="8">
      <t>ジギョウ</t>
    </rPh>
    <rPh sb="9" eb="11">
      <t>ゲンザイ</t>
    </rPh>
    <rPh sb="12" eb="15">
      <t>ホウシャクジ</t>
    </rPh>
    <rPh sb="15" eb="17">
      <t>ショリ</t>
    </rPh>
    <rPh sb="17" eb="18">
      <t>ク</t>
    </rPh>
    <rPh sb="19" eb="21">
      <t>イチブ</t>
    </rPh>
    <rPh sb="26" eb="28">
      <t>オスイ</t>
    </rPh>
    <rPh sb="28" eb="29">
      <t>カン</t>
    </rPh>
    <rPh sb="29" eb="30">
      <t>キョ</t>
    </rPh>
    <rPh sb="30" eb="32">
      <t>セイビ</t>
    </rPh>
    <rPh sb="33" eb="34">
      <t>スス</t>
    </rPh>
    <rPh sb="41" eb="44">
      <t>スイセンカ</t>
    </rPh>
    <rPh sb="44" eb="45">
      <t>リツ</t>
    </rPh>
    <rPh sb="50" eb="51">
      <t>オオム</t>
    </rPh>
    <rPh sb="52" eb="54">
      <t>ルイジ</t>
    </rPh>
    <rPh sb="54" eb="56">
      <t>ダンタイ</t>
    </rPh>
    <rPh sb="57" eb="60">
      <t>ドウスイジュン</t>
    </rPh>
    <rPh sb="64" eb="67">
      <t>ケイゾクテキ</t>
    </rPh>
    <rPh sb="68" eb="69">
      <t>カク</t>
    </rPh>
    <rPh sb="69" eb="70">
      <t>コ</t>
    </rPh>
    <rPh sb="70" eb="72">
      <t>ホウモン</t>
    </rPh>
    <rPh sb="73" eb="76">
      <t>コウホウシ</t>
    </rPh>
    <rPh sb="79" eb="81">
      <t>カツドウ</t>
    </rPh>
    <rPh sb="81" eb="82">
      <t>トウ</t>
    </rPh>
    <rPh sb="82" eb="83">
      <t>オコナ</t>
    </rPh>
    <rPh sb="85" eb="88">
      <t>スイセンカ</t>
    </rPh>
    <rPh sb="88" eb="89">
      <t>リツ</t>
    </rPh>
    <rPh sb="90" eb="92">
      <t>コウジョウ</t>
    </rPh>
    <rPh sb="93" eb="94">
      <t>ツト</t>
    </rPh>
    <rPh sb="100" eb="102">
      <t>ヘイセイ</t>
    </rPh>
    <rPh sb="104" eb="106">
      <t>ネンド</t>
    </rPh>
    <rPh sb="108" eb="110">
      <t>チホウ</t>
    </rPh>
    <rPh sb="110" eb="112">
      <t>コウエイ</t>
    </rPh>
    <rPh sb="112" eb="114">
      <t>キギョウ</t>
    </rPh>
    <rPh sb="114" eb="115">
      <t>ホウ</t>
    </rPh>
    <rPh sb="116" eb="118">
      <t>テキヨウ</t>
    </rPh>
    <rPh sb="120" eb="122">
      <t>カイケイ</t>
    </rPh>
    <rPh sb="122" eb="124">
      <t>セイド</t>
    </rPh>
    <rPh sb="125" eb="127">
      <t>ヘンコウ</t>
    </rPh>
    <rPh sb="134" eb="136">
      <t>ゼンネン</t>
    </rPh>
    <rPh sb="136" eb="137">
      <t>ド</t>
    </rPh>
    <rPh sb="141" eb="143">
      <t>ヒカク</t>
    </rPh>
    <rPh sb="152" eb="154">
      <t>ケイジョウ</t>
    </rPh>
    <rPh sb="154" eb="156">
      <t>シュウシ</t>
    </rPh>
    <rPh sb="156" eb="158">
      <t>ヒリツ</t>
    </rPh>
    <rPh sb="159" eb="161">
      <t>クロジ</t>
    </rPh>
    <rPh sb="167" eb="168">
      <t>シメ</t>
    </rPh>
    <rPh sb="174" eb="175">
      <t>コ</t>
    </rPh>
    <rPh sb="180" eb="183">
      <t>タンキテキ</t>
    </rPh>
    <rPh sb="184" eb="186">
      <t>サイム</t>
    </rPh>
    <rPh sb="187" eb="188">
      <t>タイ</t>
    </rPh>
    <rPh sb="190" eb="192">
      <t>シハライ</t>
    </rPh>
    <rPh sb="192" eb="194">
      <t>ノウリョク</t>
    </rPh>
    <rPh sb="195" eb="197">
      <t>リュウドウ</t>
    </rPh>
    <rPh sb="197" eb="199">
      <t>ヒリツ</t>
    </rPh>
    <rPh sb="200" eb="202">
      <t>ヘイキン</t>
    </rPh>
    <rPh sb="203" eb="205">
      <t>ウワマワ</t>
    </rPh>
    <rPh sb="215" eb="217">
      <t>キギョウ</t>
    </rPh>
    <rPh sb="217" eb="218">
      <t>サイ</t>
    </rPh>
    <rPh sb="218" eb="220">
      <t>ザンダカ</t>
    </rPh>
    <rPh sb="220" eb="221">
      <t>タイ</t>
    </rPh>
    <rPh sb="221" eb="223">
      <t>ジギョウ</t>
    </rPh>
    <rPh sb="223" eb="225">
      <t>キボ</t>
    </rPh>
    <rPh sb="225" eb="227">
      <t>ヒリツ</t>
    </rPh>
    <rPh sb="229" eb="231">
      <t>ゲンザイ</t>
    </rPh>
    <rPh sb="232" eb="234">
      <t>キサイ</t>
    </rPh>
    <rPh sb="237" eb="239">
      <t>ジギョウ</t>
    </rPh>
    <rPh sb="239" eb="241">
      <t>カクダイ</t>
    </rPh>
    <rPh sb="242" eb="243">
      <t>オコナ</t>
    </rPh>
    <rPh sb="252" eb="254">
      <t>セイビ</t>
    </rPh>
    <rPh sb="254" eb="256">
      <t>カンリョウ</t>
    </rPh>
    <rPh sb="258" eb="260">
      <t>キサイ</t>
    </rPh>
    <rPh sb="261" eb="263">
      <t>ショウカン</t>
    </rPh>
    <rPh sb="264" eb="265">
      <t>スス</t>
    </rPh>
    <rPh sb="269" eb="271">
      <t>コンゴ</t>
    </rPh>
    <rPh sb="272" eb="274">
      <t>ヘイキン</t>
    </rPh>
    <rPh sb="275" eb="277">
      <t>ウワマワ</t>
    </rPh>
    <rPh sb="278" eb="280">
      <t>ミコ</t>
    </rPh>
    <rPh sb="286" eb="288">
      <t>コンゴ</t>
    </rPh>
    <rPh sb="289" eb="291">
      <t>セイビ</t>
    </rPh>
    <rPh sb="291" eb="293">
      <t>メンセキ</t>
    </rPh>
    <rPh sb="293" eb="295">
      <t>カクダイ</t>
    </rPh>
    <rPh sb="296" eb="297">
      <t>トモナ</t>
    </rPh>
    <rPh sb="299" eb="302">
      <t>シヨウリョウ</t>
    </rPh>
    <rPh sb="302" eb="304">
      <t>シュウニュウ</t>
    </rPh>
    <rPh sb="305" eb="307">
      <t>ゾウカ</t>
    </rPh>
    <rPh sb="308" eb="310">
      <t>ミコ</t>
    </rPh>
    <rPh sb="318" eb="321">
      <t>シヨウリョウ</t>
    </rPh>
    <rPh sb="321" eb="323">
      <t>シュウニュウ</t>
    </rPh>
    <rPh sb="324" eb="326">
      <t>カイシュウ</t>
    </rPh>
    <rPh sb="329" eb="331">
      <t>ケイヒ</t>
    </rPh>
    <rPh sb="335" eb="337">
      <t>テイド</t>
    </rPh>
    <rPh sb="337" eb="340">
      <t>シヨウリョウ</t>
    </rPh>
    <rPh sb="341" eb="342">
      <t>マカナ</t>
    </rPh>
    <rPh sb="348" eb="349">
      <t>アラワ</t>
    </rPh>
    <rPh sb="350" eb="352">
      <t>シヒョウ</t>
    </rPh>
    <rPh sb="353" eb="355">
      <t>ケイヒ</t>
    </rPh>
    <rPh sb="355" eb="357">
      <t>カイシュウ</t>
    </rPh>
    <rPh sb="357" eb="358">
      <t>リツ</t>
    </rPh>
    <rPh sb="359" eb="361">
      <t>ゾウカ</t>
    </rPh>
    <rPh sb="369" eb="371">
      <t>オスイ</t>
    </rPh>
    <rPh sb="371" eb="373">
      <t>ショリ</t>
    </rPh>
    <rPh sb="374" eb="375">
      <t>カカ</t>
    </rPh>
    <rPh sb="380" eb="381">
      <t>アラワ</t>
    </rPh>
    <rPh sb="383" eb="385">
      <t>オスイ</t>
    </rPh>
    <rPh sb="385" eb="387">
      <t>ショリ</t>
    </rPh>
    <rPh sb="387" eb="389">
      <t>ゲンカ</t>
    </rPh>
    <rPh sb="390" eb="392">
      <t>ゲンショウ</t>
    </rPh>
    <rPh sb="396" eb="398">
      <t>ミトオ</t>
    </rPh>
    <phoneticPr fontId="4"/>
  </si>
  <si>
    <t xml:space="preserve"> 事業着手から約30年が経過しており、老朽化が進行している施設については、修繕や改築の必要があります。
 そのため、平成30年度に中長期的な視点で管渠、処理場施設の状態を予測しながら、計画的・効率的に管理運営するための計画「ストックマネジメント計画」を策定しました。今後はその計画をもとにライフサイクルコストの低減に努めます。</t>
    <rPh sb="1" eb="3">
      <t>ジギョウ</t>
    </rPh>
    <rPh sb="3" eb="5">
      <t>チャクシュ</t>
    </rPh>
    <rPh sb="7" eb="8">
      <t>ヤク</t>
    </rPh>
    <rPh sb="10" eb="11">
      <t>ネン</t>
    </rPh>
    <rPh sb="12" eb="14">
      <t>ケイカ</t>
    </rPh>
    <rPh sb="19" eb="22">
      <t>ロウキュウカ</t>
    </rPh>
    <rPh sb="23" eb="25">
      <t>シンコウ</t>
    </rPh>
    <rPh sb="29" eb="31">
      <t>シセツ</t>
    </rPh>
    <rPh sb="37" eb="39">
      <t>シュウゼン</t>
    </rPh>
    <rPh sb="40" eb="42">
      <t>カイチク</t>
    </rPh>
    <rPh sb="43" eb="45">
      <t>ヒツヨウ</t>
    </rPh>
    <rPh sb="58" eb="60">
      <t>ヘイセイ</t>
    </rPh>
    <rPh sb="62" eb="64">
      <t>ネンド</t>
    </rPh>
    <rPh sb="70" eb="72">
      <t>シテン</t>
    </rPh>
    <rPh sb="73" eb="74">
      <t>カン</t>
    </rPh>
    <rPh sb="74" eb="75">
      <t>キョ</t>
    </rPh>
    <rPh sb="76" eb="79">
      <t>ショリジョウ</t>
    </rPh>
    <rPh sb="122" eb="124">
      <t>ケイカク</t>
    </rPh>
    <rPh sb="126" eb="128">
      <t>サクテイ</t>
    </rPh>
    <rPh sb="133" eb="135">
      <t>コンゴ</t>
    </rPh>
    <rPh sb="138" eb="140">
      <t>ケイカク</t>
    </rPh>
    <rPh sb="155" eb="157">
      <t>テイゲン</t>
    </rPh>
    <rPh sb="158" eb="159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</si>
</sst>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6-4AE0-8681-79637DC87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96-4AE0-8681-79637DC87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4-4D57-8BE5-F6498E6C6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4-4D57-8BE5-F6498E6C6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4-43A7-B662-3B7A2B78D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4-43A7-B662-3B7A2B78D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7-42E1-BCEA-49B1351E2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B7-42E1-BCEA-49B1351E2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5-4A09-92A7-00CB23D09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C5-4A09-92A7-00CB23D09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1-4126-B1C1-D66528C1C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21-4126-B1C1-D66528C1C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7-42BD-ACC4-D76DB5778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73.180000000000007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F7-42BD-ACC4-D76DB5778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D-43C1-91C7-C12A16145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9D-43C1-91C7-C12A16145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2620.52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5-4E32-B258-FBD9EBB8A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958.81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5-4E32-B258-FBD9EBB8A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79.930000000000007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CF-429A-A170-5A3808DA7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CF-429A-A170-5A3808DA7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4-471A-B89E-18E5EE2A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94-471A-B89E-18E5EE2A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B7" sqref="BB7:BI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栃木県　高根沢町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Cc2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29755</v>
      </c>
      <c r="AM8" s="68"/>
      <c r="AN8" s="68"/>
      <c r="AO8" s="68"/>
      <c r="AP8" s="68"/>
      <c r="AQ8" s="68"/>
      <c r="AR8" s="68"/>
      <c r="AS8" s="68"/>
      <c r="AT8" s="67">
        <f>データ!T6</f>
        <v>70.87</v>
      </c>
      <c r="AU8" s="67"/>
      <c r="AV8" s="67"/>
      <c r="AW8" s="67"/>
      <c r="AX8" s="67"/>
      <c r="AY8" s="67"/>
      <c r="AZ8" s="67"/>
      <c r="BA8" s="67"/>
      <c r="BB8" s="67">
        <f>データ!U6</f>
        <v>419.85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61.82</v>
      </c>
      <c r="J10" s="67"/>
      <c r="K10" s="67"/>
      <c r="L10" s="67"/>
      <c r="M10" s="67"/>
      <c r="N10" s="67"/>
      <c r="O10" s="67"/>
      <c r="P10" s="67">
        <f>データ!P6</f>
        <v>55.89</v>
      </c>
      <c r="Q10" s="67"/>
      <c r="R10" s="67"/>
      <c r="S10" s="67"/>
      <c r="T10" s="67"/>
      <c r="U10" s="67"/>
      <c r="V10" s="67"/>
      <c r="W10" s="67">
        <f>データ!Q6</f>
        <v>93.14</v>
      </c>
      <c r="X10" s="67"/>
      <c r="Y10" s="67"/>
      <c r="Z10" s="67"/>
      <c r="AA10" s="67"/>
      <c r="AB10" s="67"/>
      <c r="AC10" s="67"/>
      <c r="AD10" s="68">
        <f>データ!R6</f>
        <v>2268</v>
      </c>
      <c r="AE10" s="68"/>
      <c r="AF10" s="68"/>
      <c r="AG10" s="68"/>
      <c r="AH10" s="68"/>
      <c r="AI10" s="68"/>
      <c r="AJ10" s="68"/>
      <c r="AK10" s="2"/>
      <c r="AL10" s="68">
        <f>データ!V6</f>
        <v>16527</v>
      </c>
      <c r="AM10" s="68"/>
      <c r="AN10" s="68"/>
      <c r="AO10" s="68"/>
      <c r="AP10" s="68"/>
      <c r="AQ10" s="68"/>
      <c r="AR10" s="68"/>
      <c r="AS10" s="68"/>
      <c r="AT10" s="67">
        <f>データ!W6</f>
        <v>3.86</v>
      </c>
      <c r="AU10" s="67"/>
      <c r="AV10" s="67"/>
      <c r="AW10" s="67"/>
      <c r="AX10" s="67"/>
      <c r="AY10" s="67"/>
      <c r="AZ10" s="67"/>
      <c r="BA10" s="67"/>
      <c r="BB10" s="67">
        <f>データ!X6</f>
        <v>4281.6099999999997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109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108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【108.69】</v>
      </c>
      <c r="F85" s="26" t="str">
        <f>データ!AT6</f>
        <v>【3.28】</v>
      </c>
      <c r="G85" s="26" t="str">
        <f>データ!BE6</f>
        <v>【69.49】</v>
      </c>
      <c r="H85" s="26" t="str">
        <f>データ!BP6</f>
        <v>【682.78】</v>
      </c>
      <c r="I85" s="26" t="str">
        <f>データ!CA6</f>
        <v>【100.91】</v>
      </c>
      <c r="J85" s="26" t="str">
        <f>データ!CL6</f>
        <v>【136.86】</v>
      </c>
      <c r="K85" s="26" t="str">
        <f>データ!CW6</f>
        <v>【58.98】</v>
      </c>
      <c r="L85" s="26" t="str">
        <f>データ!DH6</f>
        <v>【95.20】</v>
      </c>
      <c r="M85" s="26" t="str">
        <f>データ!DS6</f>
        <v>【38.60】</v>
      </c>
      <c r="N85" s="26" t="str">
        <f>データ!ED6</f>
        <v>【5.64】</v>
      </c>
      <c r="O85" s="26" t="str">
        <f>データ!EO6</f>
        <v>【0.23】</v>
      </c>
    </row>
  </sheetData>
  <sheetProtection algorithmName="SHA-512" hashValue="dho+68A2AJUo/e7sCzgDAeyWmknKOWuKppJiuvt+lSVJ3S95mqZqsPh92RHrVx3zc78I/YkNXpRSoHBBJU9GQg==" saltValue="ZHLpyYxBWMIvap2z906S/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93866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栃木県　高根沢町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>
        <f t="shared" si="3"/>
        <v>61.82</v>
      </c>
      <c r="P6" s="34">
        <f t="shared" si="3"/>
        <v>55.89</v>
      </c>
      <c r="Q6" s="34">
        <f t="shared" si="3"/>
        <v>93.14</v>
      </c>
      <c r="R6" s="34">
        <f t="shared" si="3"/>
        <v>2268</v>
      </c>
      <c r="S6" s="34">
        <f t="shared" si="3"/>
        <v>29755</v>
      </c>
      <c r="T6" s="34">
        <f t="shared" si="3"/>
        <v>70.87</v>
      </c>
      <c r="U6" s="34">
        <f t="shared" si="3"/>
        <v>419.85</v>
      </c>
      <c r="V6" s="34">
        <f t="shared" si="3"/>
        <v>16527</v>
      </c>
      <c r="W6" s="34">
        <f t="shared" si="3"/>
        <v>3.86</v>
      </c>
      <c r="X6" s="34">
        <f t="shared" si="3"/>
        <v>4281.6099999999997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104.34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104.14</v>
      </c>
      <c r="AI6" s="34" t="str">
        <f>IF(AI7="","",IF(AI7="-","【-】","【"&amp;SUBSTITUTE(TEXT(AI7,"#,##0.00"),"-","△")&amp;"】"))</f>
        <v>【108.69】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73.180000000000007</v>
      </c>
      <c r="AT6" s="34" t="str">
        <f>IF(AT7="","",IF(AT7="-","【-】","【"&amp;SUBSTITUTE(TEXT(AT7,"#,##0.00"),"-","△")&amp;"】"))</f>
        <v>【3.28】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59.92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52.32</v>
      </c>
      <c r="BE6" s="34" t="str">
        <f>IF(BE7="","",IF(BE7="-","【-】","【"&amp;SUBSTITUTE(TEXT(BE7,"#,##0.00"),"-","△")&amp;"】"))</f>
        <v>【69.49】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2620.52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958.81</v>
      </c>
      <c r="BP6" s="34" t="str">
        <f>IF(BP7="","",IF(BP7="-","【-】","【"&amp;SUBSTITUTE(TEXT(BP7,"#,##0.00"),"-","△")&amp;"】"))</f>
        <v>【682.78】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79.930000000000007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82.88</v>
      </c>
      <c r="CA6" s="34" t="str">
        <f>IF(CA7="","",IF(CA7="-","【-】","【"&amp;SUBSTITUTE(TEXT(CA7,"#,##0.00"),"-","△")&amp;"】"))</f>
        <v>【100.91】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151.59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190.99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67.599999999999994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52.58</v>
      </c>
      <c r="CW6" s="34" t="str">
        <f>IF(CW7="","",IF(CW7="-","【-】","【"&amp;SUBSTITUTE(TEXT(CW7,"#,##0.00"),"-","△")&amp;"】"))</f>
        <v>【58.98】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82.39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83.02</v>
      </c>
      <c r="DH6" s="34" t="str">
        <f>IF(DH7="","",IF(DH7="-","【-】","【"&amp;SUBSTITUTE(TEXT(DH7,"#,##0.00"),"-","△")&amp;"】"))</f>
        <v>【95.20】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3.05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15.95</v>
      </c>
      <c r="DS6" s="34" t="str">
        <f>IF(DS7="","",IF(DS7="-","【-】","【"&amp;SUBSTITUTE(TEXT(DS7,"#,##0.00"),"-","△")&amp;"】"))</f>
        <v>【38.60】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【5.64】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0.13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2018</v>
      </c>
      <c r="C7" s="37">
        <v>93866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61.82</v>
      </c>
      <c r="P7" s="38">
        <v>55.89</v>
      </c>
      <c r="Q7" s="38">
        <v>93.14</v>
      </c>
      <c r="R7" s="38">
        <v>2268</v>
      </c>
      <c r="S7" s="38">
        <v>29755</v>
      </c>
      <c r="T7" s="38">
        <v>70.87</v>
      </c>
      <c r="U7" s="38">
        <v>419.85</v>
      </c>
      <c r="V7" s="38">
        <v>16527</v>
      </c>
      <c r="W7" s="38">
        <v>3.86</v>
      </c>
      <c r="X7" s="38">
        <v>4281.6099999999997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104.34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104.14</v>
      </c>
      <c r="AI7" s="38">
        <v>108.69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73.180000000000007</v>
      </c>
      <c r="AT7" s="38">
        <v>3.28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59.92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52.32</v>
      </c>
      <c r="BE7" s="38">
        <v>69.489999999999995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2620.52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958.81</v>
      </c>
      <c r="BP7" s="38">
        <v>682.78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79.930000000000007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82.88</v>
      </c>
      <c r="CA7" s="38">
        <v>100.91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151.59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190.99</v>
      </c>
      <c r="CL7" s="38">
        <v>136.86000000000001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67.599999999999994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52.58</v>
      </c>
      <c r="CW7" s="38">
        <v>58.98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82.39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83.02</v>
      </c>
      <c r="DH7" s="38">
        <v>95.2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3.05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15.95</v>
      </c>
      <c r="DS7" s="38">
        <v>38.6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5.64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0.13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2020-02-04T06:42:05Z</cp:lastPrinted>
  <dcterms:created xsi:type="dcterms:W3CDTF">2019-12-05T04:43:04Z</dcterms:created>
  <dcterms:modified xsi:type="dcterms:W3CDTF">2020-02-26T23:17:46Z</dcterms:modified>
  <cp:category/>
</cp:coreProperties>
</file>