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XC6/YVlwOSRlOeSf2tEpgQaBGCzHEIr3eUIA8d3BYT7CdnztBm+HKKXZy8iQ7JbDJdVRVery+OHR0XWmwgEhTg==" workbookSaltValue="8fs3kp/nsfgqbUXoNHfio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<sst xmlns="http://schemas.openxmlformats.org/spreadsheetml/2006/main" count="311" uniqueCount="111">
  <si>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</si>
  <si>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</si>
  <si>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</si>
  <si>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</si>
  <si>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</si>
  <si>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</si>
  <si>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</si>
  <si>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</si>
  <si>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</si>
  <si>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</si>
  <si>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</si>
  <si>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</si>
  <si>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</si>
  <si>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</si>
  <si>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</si>
  <si>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</si>
  <si>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</si>
  <si>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</si>
  <si>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</si>
  <si>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</si>
  <si>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</si>
  <si>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</si>
  <si>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</si>
  <si>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</si>
  <si>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</si>
  <si>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</si>
  <si>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</si>
  <si>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</si>
  <si>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</si>
  <si>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</si>
  <si>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</si>
  <si>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</si>
  <si>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</si>
  <si>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</si>
  <si>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</si>
  <si>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</si>
  <si>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</si>
  <si>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</si>
  <si>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</si>
  <si>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</si>
  <si>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</si>
  <si>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</si>
  <si>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</si>
  <si>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</si>
  <si>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</si>
  <si>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</si>
  <si>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</si>
  <si>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</si>
  <si>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</si>
  <si>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</si>
  <si>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</si>
  <si>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</si>
  <si>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</si>
  <si>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</si>
  <si>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</si>
  <si>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</si>
  <si>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</si>
  <si>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</si>
  <si>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</si>
  <si>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</si>
  <si>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</si>
  <si>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</si>
  <si>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</si>
  <si>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</si>
  <si>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</si>
  <si>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</si>
  <si>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</si>
  <si>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</si>
  <si>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</si>
  <si>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</si>
  <si>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</si>
  <si>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</si>
  <si>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</si>
  <si>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</si>
  <si>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</si>
  <si>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</si>
  <si>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</si>
  <si>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</si>
  <si>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</si>
  <si>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</si>
  <si>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</si>
  <si>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</si>
  <si>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</si>
  <si>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</si>
  <si>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</si>
  <si>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</si>
  <si>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</si>
  <si>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</si>
  <si>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</si>
  <si>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</si>
  <si>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</si>
  <si>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</si>
  <si>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</si>
  <si>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</si>
  <si>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</si>
  <si>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</si>
  <si>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</si>
  <si>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</si>
  <si>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</si>
  <si>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</si>
  <si>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</si>
  <si>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</si>
  <si>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</si>
  <si>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</si>
  <si>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</si>
  <si>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</si>
  <si>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</si>
  <si>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</si>
  <si>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今後、毎年決算確定後には投資・財政計画と実績の比較を行い、計画と乖離が生じる場合には、その原因を分析し、必要な見直しを行っていきます。</t>
    <rPh sb="1" eb="3">
      <t>ヘイセイ</t>
    </rPh>
    <rPh sb="5" eb="6">
      <t>ネン</t>
    </rPh>
    <rPh sb="7" eb="8">
      <t>ガツ</t>
    </rPh>
    <rPh sb="9" eb="11">
      <t>レイワ</t>
    </rPh>
    <rPh sb="11" eb="12">
      <t>ガン</t>
    </rPh>
    <rPh sb="16" eb="18">
      <t>レイワ</t>
    </rPh>
    <rPh sb="27" eb="28">
      <t>ネン</t>
    </rPh>
    <rPh sb="28" eb="29">
      <t>カン</t>
    </rPh>
    <rPh sb="34" eb="37">
      <t>ケイカクテキ</t>
    </rPh>
    <rPh sb="39" eb="42">
      <t>ゴウリテキ</t>
    </rPh>
    <rPh sb="43" eb="45">
      <t>ケイエイ</t>
    </rPh>
    <rPh sb="46" eb="47">
      <t>オコナ</t>
    </rPh>
    <rPh sb="49" eb="52">
      <t>アンテイテキ</t>
    </rPh>
    <rPh sb="53" eb="55">
      <t>ジギョウ</t>
    </rPh>
    <rPh sb="55" eb="57">
      <t>ウンエイ</t>
    </rPh>
    <rPh sb="58" eb="60">
      <t>コンゴ</t>
    </rPh>
    <rPh sb="61" eb="63">
      <t>ジゾク</t>
    </rPh>
    <rPh sb="69" eb="71">
      <t>モクテキ</t>
    </rPh>
    <rPh sb="75" eb="78">
      <t>ゲスイドウ</t>
    </rPh>
    <rPh sb="78" eb="80">
      <t>ジギョウ</t>
    </rPh>
    <rPh sb="80" eb="82">
      <t>ケイエイ</t>
    </rPh>
    <rPh sb="82" eb="84">
      <t>センリャク</t>
    </rPh>
    <rPh sb="86" eb="88">
      <t>サクテイ</t>
    </rPh>
    <rPh sb="95" eb="97">
      <t>コンゴ</t>
    </rPh>
    <rPh sb="98" eb="100">
      <t>マイトシ</t>
    </rPh>
    <rPh sb="100" eb="102">
      <t>ケッサン</t>
    </rPh>
    <rPh sb="102" eb="104">
      <t>カクテイ</t>
    </rPh>
    <rPh sb="104" eb="105">
      <t>ゴ</t>
    </rPh>
    <rPh sb="107" eb="109">
      <t>トウシ</t>
    </rPh>
    <rPh sb="110" eb="112">
      <t>ザイセイ</t>
    </rPh>
    <rPh sb="112" eb="114">
      <t>ケイカク</t>
    </rPh>
    <rPh sb="115" eb="117">
      <t>ジッセキ</t>
    </rPh>
    <rPh sb="118" eb="120">
      <t>ヒカク</t>
    </rPh>
    <rPh sb="121" eb="122">
      <t>オコナ</t>
    </rPh>
    <rPh sb="124" eb="126">
      <t>ケイカク</t>
    </rPh>
    <rPh sb="127" eb="129">
      <t>カイリ</t>
    </rPh>
    <rPh sb="130" eb="131">
      <t>ショウ</t>
    </rPh>
    <rPh sb="133" eb="135">
      <t>バアイ</t>
    </rPh>
    <rPh sb="140" eb="142">
      <t>ゲンイン</t>
    </rPh>
    <rPh sb="143" eb="145">
      <t>ブンセキ</t>
    </rPh>
    <rPh sb="147" eb="149">
      <t>ヒツヨウ</t>
    </rPh>
    <rPh sb="150" eb="152">
      <t>ミナオ</t>
    </rPh>
    <rPh sb="154" eb="155">
      <t>オコナ</t>
    </rPh>
    <phoneticPr fontId="4"/>
  </si>
  <si>
    <t xml:space="preserve"> 農業集合排水処理事業は整備を完了しており、⑧水洗化率97.85％と概ね接続しています。
 平成30年度より地方公営企業法を適用し、会計制度が変更になったため、前年度までとの比較はできませんが、①経常収支比率は黒字であることを示す100％を超えています。短期的な債務に対する支払能力③流動比率が低いのは、事業開始時に起債した企業債の残債が多いためであり、④企業債残高対事業規模比率も類似団体と比べ高い水準となっています。
 また、今後、人口減少による有収水量の減少により、使用料で回収すべき経費をどの程度使用料で賄えているかを表した指標である⑤経費回収率は減少し、有収水量1㎥当たりの汚水処理に要した費用である⑥汚水処理原価は増加していく見込みです。</t>
    <rPh sb="1" eb="3">
      <t>ノウギョウ</t>
    </rPh>
    <rPh sb="3" eb="5">
      <t>シュウゴウ</t>
    </rPh>
    <rPh sb="5" eb="7">
      <t>ハイスイ</t>
    </rPh>
    <rPh sb="7" eb="9">
      <t>ショリ</t>
    </rPh>
    <rPh sb="9" eb="11">
      <t>ジギョウ</t>
    </rPh>
    <rPh sb="12" eb="14">
      <t>セイビ</t>
    </rPh>
    <rPh sb="15" eb="17">
      <t>カンリョウ</t>
    </rPh>
    <rPh sb="23" eb="25">
      <t>スイセン</t>
    </rPh>
    <rPh sb="26" eb="27">
      <t>リツ</t>
    </rPh>
    <rPh sb="34" eb="35">
      <t>オオム</t>
    </rPh>
    <rPh sb="36" eb="38">
      <t>セツゾク</t>
    </rPh>
    <rPh sb="46" eb="48">
      <t>ヘイセイ</t>
    </rPh>
    <rPh sb="50" eb="52">
      <t>ネンド</t>
    </rPh>
    <rPh sb="54" eb="56">
      <t>チホウ</t>
    </rPh>
    <rPh sb="56" eb="58">
      <t>コウエイ</t>
    </rPh>
    <rPh sb="58" eb="60">
      <t>キギョウ</t>
    </rPh>
    <rPh sb="60" eb="61">
      <t>ホウ</t>
    </rPh>
    <rPh sb="62" eb="64">
      <t>テキヨウ</t>
    </rPh>
    <rPh sb="66" eb="68">
      <t>カイケイ</t>
    </rPh>
    <rPh sb="68" eb="70">
      <t>セイド</t>
    </rPh>
    <rPh sb="71" eb="73">
      <t>ヘンコウ</t>
    </rPh>
    <rPh sb="80" eb="82">
      <t>ゼンネン</t>
    </rPh>
    <rPh sb="82" eb="83">
      <t>ド</t>
    </rPh>
    <rPh sb="87" eb="89">
      <t>ヒカク</t>
    </rPh>
    <rPh sb="98" eb="100">
      <t>ケイジョウ</t>
    </rPh>
    <rPh sb="100" eb="102">
      <t>シュウシ</t>
    </rPh>
    <rPh sb="102" eb="104">
      <t>ヒリツ</t>
    </rPh>
    <rPh sb="105" eb="107">
      <t>クロジ</t>
    </rPh>
    <rPh sb="113" eb="114">
      <t>シメ</t>
    </rPh>
    <rPh sb="120" eb="121">
      <t>コ</t>
    </rPh>
    <rPh sb="127" eb="130">
      <t>タンキテキ</t>
    </rPh>
    <rPh sb="131" eb="133">
      <t>サイム</t>
    </rPh>
    <rPh sb="134" eb="135">
      <t>タイ</t>
    </rPh>
    <rPh sb="178" eb="180">
      <t>キギョウ</t>
    </rPh>
    <rPh sb="180" eb="181">
      <t>サイ</t>
    </rPh>
    <rPh sb="181" eb="183">
      <t>ザンダカ</t>
    </rPh>
    <rPh sb="183" eb="184">
      <t>タイ</t>
    </rPh>
    <rPh sb="184" eb="186">
      <t>ジギョウ</t>
    </rPh>
    <rPh sb="186" eb="188">
      <t>キボ</t>
    </rPh>
    <rPh sb="188" eb="190">
      <t>ヒリツ</t>
    </rPh>
    <rPh sb="191" eb="193">
      <t>ルイジ</t>
    </rPh>
    <rPh sb="193" eb="195">
      <t>ダンタイ</t>
    </rPh>
    <rPh sb="196" eb="197">
      <t>クラ</t>
    </rPh>
    <rPh sb="198" eb="199">
      <t>タカ</t>
    </rPh>
    <rPh sb="200" eb="202">
      <t>スイジュン</t>
    </rPh>
    <rPh sb="215" eb="217">
      <t>コンゴ</t>
    </rPh>
    <rPh sb="218" eb="220">
      <t>ジンコウ</t>
    </rPh>
    <rPh sb="220" eb="222">
      <t>ゲンショウ</t>
    </rPh>
    <rPh sb="225" eb="227">
      <t>ユウシュウ</t>
    </rPh>
    <rPh sb="227" eb="229">
      <t>スイリョウ</t>
    </rPh>
    <rPh sb="230" eb="232">
      <t>ゲンショウ</t>
    </rPh>
    <rPh sb="236" eb="239">
      <t>シヨウリョウ</t>
    </rPh>
    <rPh sb="240" eb="242">
      <t>カイシュウ</t>
    </rPh>
    <rPh sb="245" eb="247">
      <t>ケイヒ</t>
    </rPh>
    <rPh sb="250" eb="252">
      <t>テイド</t>
    </rPh>
    <rPh sb="252" eb="255">
      <t>シヨウリョウ</t>
    </rPh>
    <rPh sb="256" eb="257">
      <t>マカナ</t>
    </rPh>
    <rPh sb="263" eb="264">
      <t>アラワ</t>
    </rPh>
    <rPh sb="266" eb="268">
      <t>シヒョウ</t>
    </rPh>
    <rPh sb="272" eb="274">
      <t>ケイヒ</t>
    </rPh>
    <rPh sb="274" eb="276">
      <t>カイシュウ</t>
    </rPh>
    <rPh sb="276" eb="277">
      <t>リツ</t>
    </rPh>
    <rPh sb="278" eb="280">
      <t>ゲンショウ</t>
    </rPh>
    <rPh sb="282" eb="284">
      <t>ユウシュウ</t>
    </rPh>
    <rPh sb="284" eb="286">
      <t>スイリョウ</t>
    </rPh>
    <rPh sb="288" eb="289">
      <t>ア</t>
    </rPh>
    <rPh sb="292" eb="294">
      <t>オスイ</t>
    </rPh>
    <rPh sb="294" eb="296">
      <t>ショリ</t>
    </rPh>
    <rPh sb="297" eb="298">
      <t>ヨウ</t>
    </rPh>
    <rPh sb="300" eb="302">
      <t>ヒヨウ</t>
    </rPh>
    <rPh sb="306" eb="308">
      <t>オスイ</t>
    </rPh>
    <rPh sb="308" eb="310">
      <t>ショリ</t>
    </rPh>
    <rPh sb="310" eb="312">
      <t>ゲンカ</t>
    </rPh>
    <rPh sb="313" eb="315">
      <t>ゾウカ</t>
    </rPh>
    <rPh sb="319" eb="321">
      <t>ミコ</t>
    </rPh>
    <phoneticPr fontId="4"/>
  </si>
  <si>
    <t xml:space="preserve"> 平成9年に整備完了し、供用開始から約20年経過しているため、今後施設の修繕や更新が必要となります。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rPh sb="1" eb="3">
      <t>ヘイセイ</t>
    </rPh>
    <rPh sb="4" eb="5">
      <t>ネン</t>
    </rPh>
    <rPh sb="6" eb="8">
      <t>セイビ</t>
    </rPh>
    <rPh sb="8" eb="10">
      <t>カンリョウ</t>
    </rPh>
    <rPh sb="12" eb="14">
      <t>キョウヨウ</t>
    </rPh>
    <rPh sb="14" eb="16">
      <t>カイシ</t>
    </rPh>
    <rPh sb="18" eb="19">
      <t>ヤク</t>
    </rPh>
    <rPh sb="21" eb="22">
      <t>ネン</t>
    </rPh>
    <rPh sb="22" eb="24">
      <t>ケイカ</t>
    </rPh>
    <rPh sb="31" eb="33">
      <t>コンゴ</t>
    </rPh>
    <rPh sb="33" eb="35">
      <t>シセツ</t>
    </rPh>
    <rPh sb="36" eb="38">
      <t>シュウゼン</t>
    </rPh>
    <rPh sb="39" eb="41">
      <t>コウシン</t>
    </rPh>
    <rPh sb="42" eb="44">
      <t>ヒツヨウ</t>
    </rPh>
    <rPh sb="57" eb="59">
      <t>ヘイセイ</t>
    </rPh>
    <rPh sb="61" eb="63">
      <t>ネンド</t>
    </rPh>
    <rPh sb="69" eb="71">
      <t>シテン</t>
    </rPh>
    <rPh sb="72" eb="73">
      <t>カン</t>
    </rPh>
    <rPh sb="73" eb="74">
      <t>キョ</t>
    </rPh>
    <rPh sb="75" eb="77">
      <t>ショリ</t>
    </rPh>
    <rPh sb="77" eb="78">
      <t>ジョウ</t>
    </rPh>
    <rPh sb="121" eb="123">
      <t>ケイカク</t>
    </rPh>
    <rPh sb="125" eb="127">
      <t>サクテイ</t>
    </rPh>
    <rPh sb="132" eb="134">
      <t>コンゴ</t>
    </rPh>
    <rPh sb="137" eb="139">
      <t>ケイカク</t>
    </rPh>
    <rPh sb="154" eb="156">
      <t>テイゲン</t>
    </rPh>
    <rPh sb="157" eb="1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</si>
</sst>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21-414F-8244-DFBF7E0A2F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0121-414F-8244-DFBF7E0A2F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58.7</c:v>
                </c:pt>
              </c:numCache>
            </c:numRef>
          </c:val>
          <c:extLst>
            <c:ext xmlns:c16="http://schemas.microsoft.com/office/drawing/2014/chart" uri="{C3380CC4-5D6E-409C-BE32-E72D297353CC}">
              <c16:uniqueId val="{00000000-7C31-4A80-87A7-63D0C8CCAB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7C31-4A80-87A7-63D0C8CCAB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97.85</c:v>
                </c:pt>
              </c:numCache>
            </c:numRef>
          </c:val>
          <c:extLst>
            <c:ext xmlns:c16="http://schemas.microsoft.com/office/drawing/2014/chart" uri="{C3380CC4-5D6E-409C-BE32-E72D297353CC}">
              <c16:uniqueId val="{00000000-29DD-4B88-B979-E0B2101C60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29DD-4B88-B979-E0B2101C60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102.78</c:v>
                </c:pt>
              </c:numCache>
            </c:numRef>
          </c:val>
          <c:extLst>
            <c:ext xmlns:c16="http://schemas.microsoft.com/office/drawing/2014/chart" uri="{C3380CC4-5D6E-409C-BE32-E72D297353CC}">
              <c16:uniqueId val="{00000000-7702-4670-B9E6-106D9BE1E8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7702-4670-B9E6-106D9BE1E8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3.35</c:v>
                </c:pt>
              </c:numCache>
            </c:numRef>
          </c:val>
          <c:extLst>
            <c:ext xmlns:c16="http://schemas.microsoft.com/office/drawing/2014/chart" uri="{C3380CC4-5D6E-409C-BE32-E72D297353CC}">
              <c16:uniqueId val="{00000000-5719-4B5E-9AE7-D1649AEC7F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5719-4B5E-9AE7-D1649AEC7F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4D-4F4B-B254-092361D178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34D-4F4B-B254-092361D178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5C-478C-B0C7-09BFF4CBB9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E05C-478C-B0C7-09BFF4CBB9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12.57</c:v>
                </c:pt>
              </c:numCache>
            </c:numRef>
          </c:val>
          <c:extLst>
            <c:ext xmlns:c16="http://schemas.microsoft.com/office/drawing/2014/chart" uri="{C3380CC4-5D6E-409C-BE32-E72D297353CC}">
              <c16:uniqueId val="{00000000-347F-471C-B05B-B77776C5F8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47F-471C-B05B-B77776C5F8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3020.73</c:v>
                </c:pt>
              </c:numCache>
            </c:numRef>
          </c:val>
          <c:extLst>
            <c:ext xmlns:c16="http://schemas.microsoft.com/office/drawing/2014/chart" uri="{C3380CC4-5D6E-409C-BE32-E72D297353CC}">
              <c16:uniqueId val="{00000000-7840-403F-A896-EE80457A96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7840-403F-A896-EE80457A96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49.38</c:v>
                </c:pt>
              </c:numCache>
            </c:numRef>
          </c:val>
          <c:extLst>
            <c:ext xmlns:c16="http://schemas.microsoft.com/office/drawing/2014/chart" uri="{C3380CC4-5D6E-409C-BE32-E72D297353CC}">
              <c16:uniqueId val="{00000000-A275-4F2D-B15F-B8915DCFF2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A275-4F2D-B15F-B8915DCFF2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236.64</c:v>
                </c:pt>
              </c:numCache>
            </c:numRef>
          </c:val>
          <c:extLst>
            <c:ext xmlns:c16="http://schemas.microsoft.com/office/drawing/2014/chart" uri="{C3380CC4-5D6E-409C-BE32-E72D297353CC}">
              <c16:uniqueId val="{00000000-1ECD-40AA-8D95-9B0D06FA7A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1ECD-40AA-8D95-9B0D06FA7A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高根沢町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29755</v>
      </c>
      <c r="AM8" s="68"/>
      <c r="AN8" s="68"/>
      <c r="AO8" s="68"/>
      <c r="AP8" s="68"/>
      <c r="AQ8" s="68"/>
      <c r="AR8" s="68"/>
      <c r="AS8" s="68"/>
      <c r="AT8" s="67">
        <f>データ!T6</f>
        <v>70.87</v>
      </c>
      <c r="AU8" s="67"/>
      <c r="AV8" s="67"/>
      <c r="AW8" s="67"/>
      <c r="AX8" s="67"/>
      <c r="AY8" s="67"/>
      <c r="AZ8" s="67"/>
      <c r="BA8" s="67"/>
      <c r="BB8" s="67">
        <f>データ!U6</f>
        <v>419.85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58.6</v>
      </c>
      <c r="J10" s="67"/>
      <c r="K10" s="67"/>
      <c r="L10" s="67"/>
      <c r="M10" s="67"/>
      <c r="N10" s="67"/>
      <c r="O10" s="67"/>
      <c r="P10" s="67">
        <f>データ!P6</f>
        <v>4.88</v>
      </c>
      <c r="Q10" s="67"/>
      <c r="R10" s="67"/>
      <c r="S10" s="67"/>
      <c r="T10" s="67"/>
      <c r="U10" s="67"/>
      <c r="V10" s="67"/>
      <c r="W10" s="67">
        <f>データ!Q6</f>
        <v>91.13</v>
      </c>
      <c r="X10" s="67"/>
      <c r="Y10" s="67"/>
      <c r="Z10" s="67"/>
      <c r="AA10" s="67"/>
      <c r="AB10" s="67"/>
      <c r="AC10" s="67"/>
      <c r="AD10" s="68">
        <f>データ!R6</f>
        <v>3672</v>
      </c>
      <c r="AE10" s="68"/>
      <c r="AF10" s="68"/>
      <c r="AG10" s="68"/>
      <c r="AH10" s="68"/>
      <c r="AI10" s="68"/>
      <c r="AJ10" s="68"/>
      <c r="AK10" s="2"/>
      <c r="AL10" s="68">
        <f>データ!V6</f>
        <v>1444</v>
      </c>
      <c r="AM10" s="68"/>
      <c r="AN10" s="68"/>
      <c r="AO10" s="68"/>
      <c r="AP10" s="68"/>
      <c r="AQ10" s="68"/>
      <c r="AR10" s="68"/>
      <c r="AS10" s="68"/>
      <c r="AT10" s="67">
        <f>データ!W6</f>
        <v>2.02</v>
      </c>
      <c r="AU10" s="67"/>
      <c r="AV10" s="67"/>
      <c r="AW10" s="67"/>
      <c r="AX10" s="67"/>
      <c r="AY10" s="67"/>
      <c r="AZ10" s="67"/>
      <c r="BA10" s="67"/>
      <c r="BB10" s="67">
        <f>データ!X6</f>
        <v>714.85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yU5T1qun/UJRslblvwpT3d0ZYR7WUrManrn7L1YjWk3fbUicUydtXBNLJg8+nGcZHkAzXuf1lRFY2b/b5rAGA==" saltValue="KKDObcp8mVKB8jRP6ap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93866</v>
      </c>
      <c r="D6" s="33">
        <f t="shared" si="3"/>
        <v>46</v>
      </c>
      <c r="E6" s="33">
        <f t="shared" si="3"/>
        <v>17</v>
      </c>
      <c r="F6" s="33">
        <f t="shared" si="3"/>
        <v>5</v>
      </c>
      <c r="G6" s="33">
        <f t="shared" si="3"/>
        <v>0</v>
      </c>
      <c r="H6" s="33" t="str">
        <f t="shared" si="3"/>
        <v>栃木県　高根沢町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58.6</v>
      </c>
      <c r="P6" s="34">
        <f t="shared" si="3"/>
        <v>4.88</v>
      </c>
      <c r="Q6" s="34">
        <f t="shared" si="3"/>
        <v>91.13</v>
      </c>
      <c r="R6" s="34">
        <f t="shared" si="3"/>
        <v>3672</v>
      </c>
      <c r="S6" s="34">
        <f t="shared" si="3"/>
        <v>29755</v>
      </c>
      <c r="T6" s="34">
        <f t="shared" si="3"/>
        <v>70.87</v>
      </c>
      <c r="U6" s="34">
        <f t="shared" si="3"/>
        <v>419.85</v>
      </c>
      <c r="V6" s="34">
        <f t="shared" si="3"/>
        <v>1444</v>
      </c>
      <c r="W6" s="34">
        <f t="shared" si="3"/>
        <v>2.02</v>
      </c>
      <c r="X6" s="34">
        <f t="shared" si="3"/>
        <v>714.85</v>
      </c>
      <c r="Y6" s="35" t="str">
        <f>IF(Y7="",NA(),Y7)</f>
        <v>-</v>
      </c>
      <c r="Z6" s="35" t="str">
        <f t="shared" ref="Z6:AH6" si="4">IF(Z7="",NA(),Z7)</f>
        <v>-</v>
      </c>
      <c r="AA6" s="35" t="str">
        <f t="shared" si="4"/>
        <v>-</v>
      </c>
      <c r="AB6" s="35" t="str">
        <f t="shared" si="4"/>
        <v>-</v>
      </c>
      <c r="AC6" s="35">
        <f t="shared" si="4"/>
        <v>102.78</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12.57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3020.73</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49.38</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236.64</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58.7</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97.85</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3.35</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93866</v>
      </c>
      <c r="D7" s="37">
        <v>46</v>
      </c>
      <c r="E7" s="37">
        <v>17</v>
      </c>
      <c r="F7" s="37">
        <v>5</v>
      </c>
      <c r="G7" s="37">
        <v>0</v>
      </c>
      <c r="H7" s="37" t="s">
        <v>96</v>
      </c>
      <c r="I7" s="37" t="s">
        <v>97</v>
      </c>
      <c r="J7" s="37" t="s">
        <v>98</v>
      </c>
      <c r="K7" s="37" t="s">
        <v>99</v>
      </c>
      <c r="L7" s="37" t="s">
        <v>100</v>
      </c>
      <c r="M7" s="37" t="s">
        <v>101</v>
      </c>
      <c r="N7" s="38" t="s">
        <v>102</v>
      </c>
      <c r="O7" s="38">
        <v>58.6</v>
      </c>
      <c r="P7" s="38">
        <v>4.88</v>
      </c>
      <c r="Q7" s="38">
        <v>91.13</v>
      </c>
      <c r="R7" s="38">
        <v>3672</v>
      </c>
      <c r="S7" s="38">
        <v>29755</v>
      </c>
      <c r="T7" s="38">
        <v>70.87</v>
      </c>
      <c r="U7" s="38">
        <v>419.85</v>
      </c>
      <c r="V7" s="38">
        <v>1444</v>
      </c>
      <c r="W7" s="38">
        <v>2.02</v>
      </c>
      <c r="X7" s="38">
        <v>714.85</v>
      </c>
      <c r="Y7" s="38" t="s">
        <v>102</v>
      </c>
      <c r="Z7" s="38" t="s">
        <v>102</v>
      </c>
      <c r="AA7" s="38" t="s">
        <v>102</v>
      </c>
      <c r="AB7" s="38" t="s">
        <v>102</v>
      </c>
      <c r="AC7" s="38">
        <v>102.78</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12.57</v>
      </c>
      <c r="AZ7" s="38" t="s">
        <v>102</v>
      </c>
      <c r="BA7" s="38" t="s">
        <v>102</v>
      </c>
      <c r="BB7" s="38" t="s">
        <v>102</v>
      </c>
      <c r="BC7" s="38" t="s">
        <v>102</v>
      </c>
      <c r="BD7" s="38">
        <v>29.54</v>
      </c>
      <c r="BE7" s="38">
        <v>34.270000000000003</v>
      </c>
      <c r="BF7" s="38" t="s">
        <v>102</v>
      </c>
      <c r="BG7" s="38" t="s">
        <v>102</v>
      </c>
      <c r="BH7" s="38" t="s">
        <v>102</v>
      </c>
      <c r="BI7" s="38" t="s">
        <v>102</v>
      </c>
      <c r="BJ7" s="38">
        <v>3020.73</v>
      </c>
      <c r="BK7" s="38" t="s">
        <v>102</v>
      </c>
      <c r="BL7" s="38" t="s">
        <v>102</v>
      </c>
      <c r="BM7" s="38" t="s">
        <v>102</v>
      </c>
      <c r="BN7" s="38" t="s">
        <v>102</v>
      </c>
      <c r="BO7" s="38">
        <v>789.46</v>
      </c>
      <c r="BP7" s="38">
        <v>747.76</v>
      </c>
      <c r="BQ7" s="38" t="s">
        <v>102</v>
      </c>
      <c r="BR7" s="38" t="s">
        <v>102</v>
      </c>
      <c r="BS7" s="38" t="s">
        <v>102</v>
      </c>
      <c r="BT7" s="38" t="s">
        <v>102</v>
      </c>
      <c r="BU7" s="38">
        <v>49.38</v>
      </c>
      <c r="BV7" s="38" t="s">
        <v>102</v>
      </c>
      <c r="BW7" s="38" t="s">
        <v>102</v>
      </c>
      <c r="BX7" s="38" t="s">
        <v>102</v>
      </c>
      <c r="BY7" s="38" t="s">
        <v>102</v>
      </c>
      <c r="BZ7" s="38">
        <v>57.77</v>
      </c>
      <c r="CA7" s="38">
        <v>59.51</v>
      </c>
      <c r="CB7" s="38" t="s">
        <v>102</v>
      </c>
      <c r="CC7" s="38" t="s">
        <v>102</v>
      </c>
      <c r="CD7" s="38" t="s">
        <v>102</v>
      </c>
      <c r="CE7" s="38" t="s">
        <v>102</v>
      </c>
      <c r="CF7" s="38">
        <v>236.64</v>
      </c>
      <c r="CG7" s="38" t="s">
        <v>102</v>
      </c>
      <c r="CH7" s="38" t="s">
        <v>102</v>
      </c>
      <c r="CI7" s="38" t="s">
        <v>102</v>
      </c>
      <c r="CJ7" s="38" t="s">
        <v>102</v>
      </c>
      <c r="CK7" s="38">
        <v>274.35000000000002</v>
      </c>
      <c r="CL7" s="38">
        <v>261.45999999999998</v>
      </c>
      <c r="CM7" s="38" t="s">
        <v>102</v>
      </c>
      <c r="CN7" s="38" t="s">
        <v>102</v>
      </c>
      <c r="CO7" s="38" t="s">
        <v>102</v>
      </c>
      <c r="CP7" s="38" t="s">
        <v>102</v>
      </c>
      <c r="CQ7" s="38">
        <v>58.7</v>
      </c>
      <c r="CR7" s="38" t="s">
        <v>102</v>
      </c>
      <c r="CS7" s="38" t="s">
        <v>102</v>
      </c>
      <c r="CT7" s="38" t="s">
        <v>102</v>
      </c>
      <c r="CU7" s="38" t="s">
        <v>102</v>
      </c>
      <c r="CV7" s="38">
        <v>50.68</v>
      </c>
      <c r="CW7" s="38">
        <v>52.23</v>
      </c>
      <c r="CX7" s="38" t="s">
        <v>102</v>
      </c>
      <c r="CY7" s="38" t="s">
        <v>102</v>
      </c>
      <c r="CZ7" s="38" t="s">
        <v>102</v>
      </c>
      <c r="DA7" s="38" t="s">
        <v>102</v>
      </c>
      <c r="DB7" s="38">
        <v>97.85</v>
      </c>
      <c r="DC7" s="38" t="s">
        <v>102</v>
      </c>
      <c r="DD7" s="38" t="s">
        <v>102</v>
      </c>
      <c r="DE7" s="38" t="s">
        <v>102</v>
      </c>
      <c r="DF7" s="38" t="s">
        <v>102</v>
      </c>
      <c r="DG7" s="38">
        <v>84.86</v>
      </c>
      <c r="DH7" s="38">
        <v>85.82</v>
      </c>
      <c r="DI7" s="38" t="s">
        <v>102</v>
      </c>
      <c r="DJ7" s="38" t="s">
        <v>102</v>
      </c>
      <c r="DK7" s="38" t="s">
        <v>102</v>
      </c>
      <c r="DL7" s="38" t="s">
        <v>102</v>
      </c>
      <c r="DM7" s="38">
        <v>3.35</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2020-02-04T06:45:28Z</cp:lastPrinted>
  <dcterms:created xsi:type="dcterms:W3CDTF">2019-12-05T04:53:03Z</dcterms:created>
  <dcterms:modified xsi:type="dcterms:W3CDTF">2020-02-27T00:20:39Z</dcterms:modified>
  <cp:category/>
</cp:coreProperties>
</file>