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267066\Desktop\HP掲載用\掲載用\"/>
    </mc:Choice>
  </mc:AlternateContent>
  <xr:revisionPtr revIDLastSave="0" documentId="13_ncr:1_{87BF18EC-BAD0-4460-B155-C76A7FC57837}" xr6:coauthVersionLast="47" xr6:coauthVersionMax="47" xr10:uidLastSave="{00000000-0000-0000-0000-000000000000}"/>
  <bookViews>
    <workbookView xWindow="28680" yWindow="-120" windowWidth="29040" windowHeight="15720" xr2:uid="{C3C95F99-18B9-4019-894E-1DEE7880004E}"/>
  </bookViews>
  <sheets>
    <sheet name="1.設計・開発業務期間に必要なAWS利用料" sheetId="1" r:id="rId1"/>
    <sheet name="2.運用・保守業務期間1年に必要なAWS利用料" sheetId="2" r:id="rId2"/>
  </sheets>
  <definedNames>
    <definedName name="_Fill" hidden="1">#REF!</definedName>
    <definedName name="_xlnm._FilterDatabase" localSheetId="0" hidden="1">'1.設計・開発業務期間に必要なAWS利用料'!$A$8:$I$58</definedName>
    <definedName name="_xlnm._FilterDatabase" localSheetId="1" hidden="1">'2.運用・保守業務期間1年に必要なAWS利用料'!$A$8:$I$40</definedName>
    <definedName name="a" hidden="1">{"'フローチャート'!$A$1:$AO$191"}</definedName>
    <definedName name="aa" hidden="1">{"'フローチャート'!$A$1:$AO$191"}</definedName>
    <definedName name="AccessDatabase" hidden="1">"C:\My Documents\１コン関連\Taiho2_SK_list.mdb"</definedName>
    <definedName name="as" hidden="1">{"'フローチャート'!$A$1:$AO$191"}</definedName>
    <definedName name="b" hidden="1">{"'フローチャート'!$A$1:$AO$191"}</definedName>
    <definedName name="ｂｂ" hidden="1">{"'フローチャート'!$A$1:$AO$191"}</definedName>
    <definedName name="ｂｂｂ" hidden="1">{"'フローチャート'!$A$1:$AO$191"}</definedName>
    <definedName name="d" hidden="1">{"'フローチャート'!$A$1:$AO$191"}</definedName>
    <definedName name="df" hidden="1">{"'フローチャート'!$A$1:$AO$191"}</definedName>
    <definedName name="dsf" hidden="1">{"'フローチャート'!$A$1:$AO$191"}</definedName>
    <definedName name="dsfsad" hidden="1">{"'フローチャート'!$A$1:$AO$191"}</definedName>
    <definedName name="fdsa" hidden="1">{"'フローチャート'!$A$1:$AO$191"}</definedName>
    <definedName name="H" hidden="1">{"'フローチャート'!$A$1:$AO$191"}</definedName>
    <definedName name="HTML_Cntl" hidden="1">{"'フローチャート'!$A$1:$AO$191"}</definedName>
    <definedName name="HTML_CodePage" hidden="1">932</definedName>
    <definedName name="HTML_Control" hidden="1">{"'フローチャート'!$A$1:$AO$191"}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I" hidden="1">{"'フローチャート'!$A$1:$AO$191"}</definedName>
    <definedName name="kasoukakiban" hidden="1">{"'フローチャート'!$A$1:$AO$191"}</definedName>
    <definedName name="ｌ" hidden="1">{"'フローチャート'!$A$1:$AO$191"}</definedName>
    <definedName name="momomo" hidden="1">{"'改版履歴'!$A$1:$E$22"}</definedName>
    <definedName name="nn" hidden="1">{"'フローチャート'!$A$1:$AO$191"}</definedName>
    <definedName name="_xlnm.Print_Area" localSheetId="0">'1.設計・開発業務期間に必要なAWS利用料'!$A$1:$L$64</definedName>
    <definedName name="_xlnm.Print_Area" localSheetId="1">'2.運用・保守業務期間1年に必要なAWS利用料'!$A$1:$L$46</definedName>
    <definedName name="q" hidden="1">{"'フローチャート'!$A$1:$AO$191"}</definedName>
    <definedName name="SAPBEXrevision" hidden="1">2</definedName>
    <definedName name="SAPBEXsysID" hidden="1">"HBW"</definedName>
    <definedName name="SAPBEXwbID" hidden="1">"3TP7QAR2NCXSTBDYNS2XMZ24S"</definedName>
    <definedName name="sdafs" hidden="1">{"'フローチャート'!$A$1:$AO$191"}</definedName>
    <definedName name="sdfas" hidden="1">{"'フローチャート'!$A$1:$AO$191"}</definedName>
    <definedName name="t" hidden="1">{"'フローチャート'!$A$1:$AO$191"}</definedName>
    <definedName name="test" hidden="1">{"'フローチャート'!$A$1:$AO$191"}</definedName>
    <definedName name="TEST_DB">#REF!</definedName>
    <definedName name="あ" hidden="1">{"'フローチャート'!$A$1:$AO$191"}</definedName>
    <definedName name="ディスクスライス構成" hidden="1">{"'フローチャート'!$A$1:$AO$191"}</definedName>
    <definedName name="研修サーバ" hidden="1">{"'フローチャート'!$A$1:$AO$191"}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G55" i="1" s="1"/>
  <c r="H55" i="1" s="1"/>
  <c r="F54" i="1"/>
  <c r="F53" i="1"/>
  <c r="G53" i="1" s="1"/>
  <c r="H53" i="1" s="1"/>
  <c r="F52" i="1"/>
  <c r="F51" i="1"/>
  <c r="F50" i="1"/>
  <c r="G50" i="1" s="1"/>
  <c r="H50" i="1" s="1"/>
  <c r="F49" i="1"/>
  <c r="F48" i="1"/>
  <c r="F47" i="1"/>
  <c r="G47" i="1" s="1"/>
  <c r="H47" i="1" s="1"/>
  <c r="F46" i="1"/>
  <c r="F45" i="1"/>
  <c r="F44" i="1"/>
  <c r="F43" i="1"/>
  <c r="F42" i="1"/>
  <c r="G42" i="1" s="1"/>
  <c r="H42" i="1" s="1"/>
  <c r="F41" i="1"/>
  <c r="F58" i="1" s="1"/>
  <c r="F62" i="1" s="1"/>
  <c r="F40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J42" i="2"/>
  <c r="K42" i="2" s="1"/>
  <c r="G42" i="2"/>
  <c r="H42" i="2" s="1"/>
  <c r="I40" i="2"/>
  <c r="I44" i="2" s="1"/>
  <c r="F40" i="2"/>
  <c r="F44" i="2" s="1"/>
  <c r="J39" i="2"/>
  <c r="K39" i="2" s="1"/>
  <c r="G39" i="2"/>
  <c r="H39" i="2" s="1"/>
  <c r="J38" i="2"/>
  <c r="K38" i="2" s="1"/>
  <c r="G38" i="2"/>
  <c r="H38" i="2" s="1"/>
  <c r="J37" i="2"/>
  <c r="K37" i="2" s="1"/>
  <c r="G37" i="2"/>
  <c r="H37" i="2" s="1"/>
  <c r="J36" i="2"/>
  <c r="K36" i="2" s="1"/>
  <c r="G36" i="2"/>
  <c r="H36" i="2" s="1"/>
  <c r="J35" i="2"/>
  <c r="K35" i="2" s="1"/>
  <c r="G35" i="2"/>
  <c r="H35" i="2" s="1"/>
  <c r="J34" i="2"/>
  <c r="K34" i="2" s="1"/>
  <c r="G34" i="2"/>
  <c r="H34" i="2" s="1"/>
  <c r="J33" i="2"/>
  <c r="K33" i="2" s="1"/>
  <c r="G33" i="2"/>
  <c r="H33" i="2" s="1"/>
  <c r="J32" i="2"/>
  <c r="K32" i="2" s="1"/>
  <c r="G32" i="2"/>
  <c r="H32" i="2" s="1"/>
  <c r="J31" i="2"/>
  <c r="K31" i="2" s="1"/>
  <c r="G31" i="2"/>
  <c r="H31" i="2" s="1"/>
  <c r="J30" i="2"/>
  <c r="K30" i="2" s="1"/>
  <c r="G30" i="2"/>
  <c r="H30" i="2" s="1"/>
  <c r="J29" i="2"/>
  <c r="K29" i="2" s="1"/>
  <c r="G29" i="2"/>
  <c r="H29" i="2" s="1"/>
  <c r="J28" i="2"/>
  <c r="K28" i="2" s="1"/>
  <c r="G28" i="2"/>
  <c r="H28" i="2" s="1"/>
  <c r="J27" i="2"/>
  <c r="K27" i="2" s="1"/>
  <c r="G27" i="2"/>
  <c r="H27" i="2" s="1"/>
  <c r="J26" i="2"/>
  <c r="K26" i="2" s="1"/>
  <c r="G26" i="2"/>
  <c r="H26" i="2" s="1"/>
  <c r="J25" i="2"/>
  <c r="K25" i="2" s="1"/>
  <c r="G25" i="2"/>
  <c r="H25" i="2" s="1"/>
  <c r="J24" i="2"/>
  <c r="K24" i="2" s="1"/>
  <c r="G24" i="2"/>
  <c r="H24" i="2" s="1"/>
  <c r="J23" i="2"/>
  <c r="K23" i="2" s="1"/>
  <c r="G23" i="2"/>
  <c r="H23" i="2" s="1"/>
  <c r="J22" i="2"/>
  <c r="K22" i="2" s="1"/>
  <c r="G22" i="2"/>
  <c r="H22" i="2" s="1"/>
  <c r="J21" i="2"/>
  <c r="K21" i="2" s="1"/>
  <c r="G21" i="2"/>
  <c r="H21" i="2" s="1"/>
  <c r="J20" i="2"/>
  <c r="K20" i="2" s="1"/>
  <c r="G20" i="2"/>
  <c r="H20" i="2" s="1"/>
  <c r="J19" i="2"/>
  <c r="K19" i="2" s="1"/>
  <c r="G19" i="2"/>
  <c r="H19" i="2" s="1"/>
  <c r="J18" i="2"/>
  <c r="K18" i="2" s="1"/>
  <c r="G18" i="2"/>
  <c r="H18" i="2" s="1"/>
  <c r="J17" i="2"/>
  <c r="K17" i="2" s="1"/>
  <c r="G17" i="2"/>
  <c r="H17" i="2" s="1"/>
  <c r="J16" i="2"/>
  <c r="K16" i="2" s="1"/>
  <c r="G16" i="2"/>
  <c r="H16" i="2" s="1"/>
  <c r="J15" i="2"/>
  <c r="K15" i="2" s="1"/>
  <c r="G15" i="2"/>
  <c r="H15" i="2" s="1"/>
  <c r="J14" i="2"/>
  <c r="K14" i="2" s="1"/>
  <c r="G14" i="2"/>
  <c r="H14" i="2" s="1"/>
  <c r="J13" i="2"/>
  <c r="K13" i="2" s="1"/>
  <c r="G13" i="2"/>
  <c r="H13" i="2" s="1"/>
  <c r="J12" i="2"/>
  <c r="G12" i="2"/>
  <c r="H12" i="2" s="1"/>
  <c r="J11" i="2"/>
  <c r="K11" i="2" s="1"/>
  <c r="G11" i="2"/>
  <c r="H11" i="2" s="1"/>
  <c r="J60" i="1"/>
  <c r="K60" i="1" s="1"/>
  <c r="G60" i="1"/>
  <c r="H60" i="1" s="1"/>
  <c r="I58" i="1"/>
  <c r="J47" i="1"/>
  <c r="K47" i="1" s="1"/>
  <c r="J46" i="1"/>
  <c r="K46" i="1" s="1"/>
  <c r="G46" i="1"/>
  <c r="H46" i="1" s="1"/>
  <c r="J45" i="1"/>
  <c r="K45" i="1" s="1"/>
  <c r="G45" i="1"/>
  <c r="H45" i="1" s="1"/>
  <c r="J44" i="1"/>
  <c r="K44" i="1" s="1"/>
  <c r="G44" i="1"/>
  <c r="H44" i="1" s="1"/>
  <c r="J43" i="1"/>
  <c r="K43" i="1" s="1"/>
  <c r="G43" i="1"/>
  <c r="H43" i="1" s="1"/>
  <c r="J42" i="1"/>
  <c r="K42" i="1" s="1"/>
  <c r="J52" i="1"/>
  <c r="K52" i="1" s="1"/>
  <c r="G52" i="1"/>
  <c r="H52" i="1" s="1"/>
  <c r="J51" i="1"/>
  <c r="K51" i="1" s="1"/>
  <c r="G51" i="1"/>
  <c r="H51" i="1" s="1"/>
  <c r="J50" i="1"/>
  <c r="K50" i="1" s="1"/>
  <c r="J49" i="1"/>
  <c r="K49" i="1" s="1"/>
  <c r="G49" i="1"/>
  <c r="H49" i="1" s="1"/>
  <c r="J48" i="1"/>
  <c r="K48" i="1" s="1"/>
  <c r="G48" i="1"/>
  <c r="H48" i="1" s="1"/>
  <c r="J53" i="1"/>
  <c r="K53" i="1" s="1"/>
  <c r="J57" i="1"/>
  <c r="K57" i="1" s="1"/>
  <c r="J56" i="1"/>
  <c r="K56" i="1" s="1"/>
  <c r="J55" i="1"/>
  <c r="K55" i="1" s="1"/>
  <c r="J54" i="1"/>
  <c r="K54" i="1" s="1"/>
  <c r="J41" i="1"/>
  <c r="K41" i="1" s="1"/>
  <c r="J40" i="1"/>
  <c r="K40" i="1" s="1"/>
  <c r="G40" i="1"/>
  <c r="H40" i="1" s="1"/>
  <c r="J12" i="1"/>
  <c r="K12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1" i="1"/>
  <c r="K11" i="1" s="1"/>
  <c r="G57" i="1"/>
  <c r="H57" i="1" s="1"/>
  <c r="G56" i="1"/>
  <c r="H56" i="1" s="1"/>
  <c r="G54" i="1"/>
  <c r="H54" i="1" s="1"/>
  <c r="G41" i="1"/>
  <c r="H41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J40" i="2" l="1"/>
  <c r="J44" i="2" s="1"/>
  <c r="H40" i="2"/>
  <c r="H44" i="2" s="1"/>
  <c r="G40" i="2"/>
  <c r="G44" i="2" s="1"/>
  <c r="K12" i="2"/>
  <c r="K40" i="2" s="1"/>
  <c r="K44" i="2" s="1"/>
  <c r="K58" i="1"/>
  <c r="K62" i="1" s="1"/>
  <c r="J58" i="1"/>
  <c r="J62" i="1" s="1"/>
  <c r="G58" i="1"/>
  <c r="G62" i="1" s="1"/>
  <c r="H58" i="1" l="1"/>
  <c r="H62" i="1" s="1"/>
  <c r="I62" i="1"/>
</calcChain>
</file>

<file path=xl/sharedStrings.xml><?xml version="1.0" encoding="utf-8"?>
<sst xmlns="http://schemas.openxmlformats.org/spreadsheetml/2006/main" count="119" uniqueCount="40">
  <si>
    <t>■</t>
    <phoneticPr fontId="4"/>
  </si>
  <si>
    <t>・</t>
    <phoneticPr fontId="3"/>
  </si>
  <si>
    <t>AWS Pricing Calculator</t>
    <phoneticPr fontId="3"/>
  </si>
  <si>
    <t>URL：</t>
    <phoneticPr fontId="3"/>
  </si>
  <si>
    <t>http://xxxxx</t>
    <phoneticPr fontId="3"/>
  </si>
  <si>
    <t>為替レート</t>
    <rPh sb="0" eb="2">
      <t>カワセ</t>
    </rPh>
    <phoneticPr fontId="4"/>
  </si>
  <si>
    <t>料金内訳</t>
    <rPh sb="0" eb="2">
      <t>リョウキン</t>
    </rPh>
    <rPh sb="2" eb="4">
      <t>ウチワケ</t>
    </rPh>
    <phoneticPr fontId="3"/>
  </si>
  <si>
    <t>利用クラウドサービス名</t>
    <rPh sb="0" eb="2">
      <t>リヨウ</t>
    </rPh>
    <rPh sb="10" eb="11">
      <t>メイ</t>
    </rPh>
    <phoneticPr fontId="4"/>
  </si>
  <si>
    <t>本番環境</t>
    <rPh sb="0" eb="2">
      <t>ホンバン</t>
    </rPh>
    <rPh sb="2" eb="4">
      <t>カンキョウ</t>
    </rPh>
    <phoneticPr fontId="3"/>
  </si>
  <si>
    <t>(例1)Amazon EC2 / Amazon EBS</t>
    <rPh sb="0" eb="1">
      <t>レイ</t>
    </rPh>
    <phoneticPr fontId="3"/>
  </si>
  <si>
    <t>(例2)Amazon Relational Database Service (Amazon RDS)</t>
    <rPh sb="0" eb="1">
      <t>レイ</t>
    </rPh>
    <phoneticPr fontId="3"/>
  </si>
  <si>
    <t>AWSサポート費用</t>
    <rPh sb="7" eb="9">
      <t>ヒヨウ</t>
    </rPh>
    <phoneticPr fontId="3"/>
  </si>
  <si>
    <t>東京リージョン</t>
    <rPh sb="0" eb="2">
      <t>トウキョウ</t>
    </rPh>
    <phoneticPr fontId="3"/>
  </si>
  <si>
    <t>大阪リージョン</t>
    <rPh sb="0" eb="2">
      <t>オオサカ</t>
    </rPh>
    <phoneticPr fontId="3"/>
  </si>
  <si>
    <t>開発環境</t>
    <rPh sb="0" eb="4">
      <t>カイハツカンキョウ</t>
    </rPh>
    <phoneticPr fontId="3"/>
  </si>
  <si>
    <t>割引前月額（$）</t>
    <rPh sb="0" eb="3">
      <t>ワリビキマエ</t>
    </rPh>
    <rPh sb="3" eb="5">
      <t>ゲツガク</t>
    </rPh>
    <phoneticPr fontId="4"/>
  </si>
  <si>
    <t>割引前月額(￥)</t>
    <rPh sb="0" eb="3">
      <t>ワリビキマエ</t>
    </rPh>
    <rPh sb="3" eb="5">
      <t>ゲツガク</t>
    </rPh>
    <phoneticPr fontId="4"/>
  </si>
  <si>
    <t>割引前合計(￥)</t>
    <rPh sb="0" eb="3">
      <t>ワリビキマエ</t>
    </rPh>
    <rPh sb="3" eb="5">
      <t>ゴウケイ</t>
    </rPh>
    <phoneticPr fontId="4"/>
  </si>
  <si>
    <t>本番環境</t>
    <rPh sb="0" eb="4">
      <t>ホンバンカンキョウ</t>
    </rPh>
    <phoneticPr fontId="3"/>
  </si>
  <si>
    <t>環境名</t>
    <rPh sb="0" eb="2">
      <t>カンキョウ</t>
    </rPh>
    <rPh sb="2" eb="3">
      <t>メイ</t>
    </rPh>
    <phoneticPr fontId="4"/>
  </si>
  <si>
    <t>AWS利用リージョン</t>
    <rPh sb="3" eb="5">
      <t>リヨウ</t>
    </rPh>
    <phoneticPr fontId="4"/>
  </si>
  <si>
    <t>環境名</t>
    <rPh sb="0" eb="3">
      <t>カンキョウメイ</t>
    </rPh>
    <phoneticPr fontId="3"/>
  </si>
  <si>
    <t>必要月数</t>
    <rPh sb="0" eb="4">
      <t>ヒツヨウツキスウ</t>
    </rPh>
    <phoneticPr fontId="3"/>
  </si>
  <si>
    <t>割引後月額（$）</t>
    <rPh sb="0" eb="2">
      <t>ワリビキ</t>
    </rPh>
    <rPh sb="2" eb="3">
      <t>ゴ</t>
    </rPh>
    <rPh sb="3" eb="5">
      <t>ゲツガク</t>
    </rPh>
    <phoneticPr fontId="4"/>
  </si>
  <si>
    <t>割引後月額(￥)</t>
    <rPh sb="0" eb="2">
      <t>ワリビキ</t>
    </rPh>
    <rPh sb="2" eb="3">
      <t>ゴ</t>
    </rPh>
    <rPh sb="3" eb="5">
      <t>ゲツガク</t>
    </rPh>
    <phoneticPr fontId="4"/>
  </si>
  <si>
    <t>割引後合計(￥)</t>
    <rPh sb="0" eb="2">
      <t>ワリビキ</t>
    </rPh>
    <rPh sb="2" eb="3">
      <t>ゴ</t>
    </rPh>
    <rPh sb="3" eb="5">
      <t>ゴウケイ</t>
    </rPh>
    <phoneticPr fontId="4"/>
  </si>
  <si>
    <t>カテゴリ</t>
    <phoneticPr fontId="3"/>
  </si>
  <si>
    <t>(※提供サポート名を本セルに記載してください)</t>
    <rPh sb="2" eb="4">
      <t>テイキョウ</t>
    </rPh>
    <rPh sb="8" eb="9">
      <t>メイ</t>
    </rPh>
    <rPh sb="10" eb="11">
      <t>ホン</t>
    </rPh>
    <rPh sb="14" eb="16">
      <t>キサイ</t>
    </rPh>
    <phoneticPr fontId="3"/>
  </si>
  <si>
    <t>仕様必須機能</t>
  </si>
  <si>
    <t>サポート費用を除く合計コスト:</t>
    <rPh sb="4" eb="6">
      <t>ヒヨウ</t>
    </rPh>
    <rPh sb="7" eb="8">
      <t>ノゾ</t>
    </rPh>
    <rPh sb="9" eb="11">
      <t>ゴウケイ</t>
    </rPh>
    <phoneticPr fontId="4"/>
  </si>
  <si>
    <t>サポート費用込み合計コスト</t>
    <rPh sb="4" eb="7">
      <t>ヒヨウコ</t>
    </rPh>
    <rPh sb="8" eb="10">
      <t>ゴウケイ</t>
    </rPh>
    <phoneticPr fontId="4"/>
  </si>
  <si>
    <t>サポート必要期間</t>
    <rPh sb="4" eb="8">
      <t>ヒツヨウキカン</t>
    </rPh>
    <phoneticPr fontId="3"/>
  </si>
  <si>
    <r>
      <rPr>
        <b/>
        <sz val="16"/>
        <color theme="1"/>
        <rFont val="Calibri"/>
        <family val="3"/>
      </rPr>
      <t>AWS</t>
    </r>
    <r>
      <rPr>
        <b/>
        <sz val="16"/>
        <color theme="1"/>
        <rFont val="Meiryo UI"/>
        <family val="3"/>
        <charset val="128"/>
      </rPr>
      <t>クラウドサービス利用料明細（設計・開発業務期間に必要な</t>
    </r>
    <r>
      <rPr>
        <b/>
        <sz val="16"/>
        <color theme="1"/>
        <rFont val="Calibri"/>
        <family val="3"/>
      </rPr>
      <t>AWS</t>
    </r>
    <r>
      <rPr>
        <b/>
        <sz val="16"/>
        <color theme="1"/>
        <rFont val="Meiryo UI"/>
        <family val="3"/>
        <charset val="128"/>
      </rPr>
      <t>利用料）</t>
    </r>
    <phoneticPr fontId="3"/>
  </si>
  <si>
    <t>備考（※適用した割引の概要を記載すること）</t>
    <rPh sb="0" eb="2">
      <t>ビコウ</t>
    </rPh>
    <rPh sb="4" eb="6">
      <t>テキヨウ</t>
    </rPh>
    <rPh sb="8" eb="10">
      <t>ワリビキ</t>
    </rPh>
    <rPh sb="11" eb="13">
      <t>ガイヨウ</t>
    </rPh>
    <rPh sb="14" eb="16">
      <t>キサイ</t>
    </rPh>
    <phoneticPr fontId="3"/>
  </si>
  <si>
    <r>
      <rPr>
        <b/>
        <sz val="16"/>
        <color theme="1"/>
        <rFont val="Calibri"/>
        <family val="3"/>
      </rPr>
      <t>AWS</t>
    </r>
    <r>
      <rPr>
        <b/>
        <sz val="16"/>
        <color theme="1"/>
        <rFont val="Meiryo UI"/>
        <family val="3"/>
        <charset val="128"/>
      </rPr>
      <t>クラウドサービス利用料明細（運用・保守業務期間</t>
    </r>
    <r>
      <rPr>
        <b/>
        <sz val="16"/>
        <color theme="1"/>
        <rFont val="Calibri"/>
        <family val="3"/>
      </rPr>
      <t>1</t>
    </r>
    <r>
      <rPr>
        <b/>
        <sz val="16"/>
        <color theme="1"/>
        <rFont val="Meiryo UI"/>
        <family val="3"/>
        <charset val="128"/>
      </rPr>
      <t>年に必要な</t>
    </r>
    <r>
      <rPr>
        <b/>
        <sz val="16"/>
        <color theme="1"/>
        <rFont val="Calibri"/>
        <family val="3"/>
      </rPr>
      <t>AWS</t>
    </r>
    <r>
      <rPr>
        <b/>
        <sz val="16"/>
        <color theme="1"/>
        <rFont val="Meiryo UI"/>
        <family val="3"/>
        <charset val="128"/>
      </rPr>
      <t>利用料）</t>
    </r>
    <phoneticPr fontId="3"/>
  </si>
  <si>
    <t>※↓入力項目</t>
    <phoneticPr fontId="3"/>
  </si>
  <si>
    <t>※↓選択入力項目</t>
    <rPh sb="2" eb="8">
      <t>センタクニュウリョクコウモク</t>
    </rPh>
    <phoneticPr fontId="3"/>
  </si>
  <si>
    <t>-</t>
  </si>
  <si>
    <t>-</t>
    <phoneticPr fontId="3"/>
  </si>
  <si>
    <t>本番環境と同じ構成を3カ月維持</t>
    <rPh sb="0" eb="4">
      <t>ホンバンカンキョウ</t>
    </rPh>
    <rPh sb="5" eb="6">
      <t>オナ</t>
    </rPh>
    <rPh sb="7" eb="9">
      <t>コウセイ</t>
    </rPh>
    <rPh sb="12" eb="15">
      <t>ゲツイジ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</si>
</sst>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176" formatCode="0_ "/>
    <numFmt numFmtId="177" formatCode="_-\$* #,##0.00_ ;_-\$* \-#,##0.00\ ;_-\$* &quot;-&quot;??_ ;_-@_ "/>
    <numFmt numFmtId="178" formatCode="General&quot;ヶ月&quot;"/>
    <numFmt numFmtId="179" formatCode="&quot;¥&quot;General&quot;/$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Calibri"/>
      <family val="3"/>
    </font>
    <font>
      <b/>
      <sz val="16"/>
      <color theme="1"/>
      <name val="Meiryo UI"/>
      <family val="3"/>
      <charset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6" fontId="5" fillId="0" borderId="0" xfId="1" applyNumberFormat="1" applyFont="1">
      <alignment vertical="center"/>
    </xf>
    <xf numFmtId="8" fontId="5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 indent="1"/>
    </xf>
    <xf numFmtId="0" fontId="8" fillId="0" borderId="0" xfId="2" applyFont="1" applyAlignment="1">
      <alignment vertical="center"/>
    </xf>
    <xf numFmtId="6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0" fontId="12" fillId="0" borderId="0" xfId="1" applyFont="1">
      <alignment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38" fontId="7" fillId="0" borderId="0" xfId="1" applyNumberFormat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8" borderId="0" xfId="1" applyFont="1" applyFill="1" applyAlignment="1">
      <alignment horizontal="right" vertical="center"/>
    </xf>
    <xf numFmtId="0" fontId="7" fillId="8" borderId="4" xfId="1" applyFont="1" applyFill="1" applyBorder="1">
      <alignment vertical="center"/>
    </xf>
    <xf numFmtId="0" fontId="7" fillId="8" borderId="9" xfId="1" applyFont="1" applyFill="1" applyBorder="1">
      <alignment vertical="center"/>
    </xf>
    <xf numFmtId="0" fontId="7" fillId="8" borderId="7" xfId="1" applyFont="1" applyFill="1" applyBorder="1" applyAlignment="1">
      <alignment horizontal="right" vertical="center"/>
    </xf>
    <xf numFmtId="177" fontId="9" fillId="0" borderId="2" xfId="0" quotePrefix="1" applyNumberFormat="1" applyFont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9" fillId="2" borderId="2" xfId="0" quotePrefix="1" applyFont="1" applyFill="1" applyBorder="1" applyAlignment="1">
      <alignment horizontal="left" vertical="top" wrapText="1"/>
    </xf>
    <xf numFmtId="42" fontId="9" fillId="2" borderId="1" xfId="1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9" fillId="2" borderId="7" xfId="1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1" quotePrefix="1" applyFont="1" applyFill="1" applyBorder="1" applyAlignment="1">
      <alignment horizontal="left" vertical="top" wrapText="1"/>
    </xf>
    <xf numFmtId="0" fontId="7" fillId="2" borderId="2" xfId="0" quotePrefix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7" fillId="9" borderId="2" xfId="0" quotePrefix="1" applyFont="1" applyFill="1" applyBorder="1" applyAlignment="1">
      <alignment horizontal="left" vertical="top" wrapText="1"/>
    </xf>
    <xf numFmtId="42" fontId="9" fillId="9" borderId="1" xfId="1" applyNumberFormat="1" applyFont="1" applyFill="1" applyBorder="1" applyAlignment="1">
      <alignment vertical="center" wrapText="1"/>
    </xf>
    <xf numFmtId="0" fontId="7" fillId="9" borderId="4" xfId="0" quotePrefix="1" applyFont="1" applyFill="1" applyBorder="1" applyAlignment="1">
      <alignment horizontal="left" vertical="top" wrapText="1"/>
    </xf>
    <xf numFmtId="0" fontId="9" fillId="9" borderId="2" xfId="0" quotePrefix="1" applyFont="1" applyFill="1" applyBorder="1" applyAlignment="1">
      <alignment horizontal="left" vertical="top" wrapText="1"/>
    </xf>
    <xf numFmtId="0" fontId="7" fillId="9" borderId="6" xfId="0" applyFont="1" applyFill="1" applyBorder="1" applyAlignment="1">
      <alignment vertical="top" wrapText="1"/>
    </xf>
    <xf numFmtId="0" fontId="10" fillId="10" borderId="1" xfId="1" applyFont="1" applyFill="1" applyBorder="1" applyAlignment="1">
      <alignment vertical="center" wrapText="1"/>
    </xf>
    <xf numFmtId="0" fontId="10" fillId="10" borderId="2" xfId="1" applyFont="1" applyFill="1" applyBorder="1" applyAlignment="1">
      <alignment vertical="center" wrapText="1"/>
    </xf>
    <xf numFmtId="0" fontId="7" fillId="2" borderId="1" xfId="1" applyFont="1" applyFill="1" applyBorder="1">
      <alignment vertical="center"/>
    </xf>
    <xf numFmtId="0" fontId="7" fillId="9" borderId="1" xfId="1" applyFont="1" applyFill="1" applyBorder="1">
      <alignment vertical="center"/>
    </xf>
    <xf numFmtId="0" fontId="7" fillId="2" borderId="7" xfId="0" quotePrefix="1" applyFont="1" applyFill="1" applyBorder="1" applyAlignment="1">
      <alignment horizontal="left" vertical="top" wrapText="1"/>
    </xf>
    <xf numFmtId="42" fontId="9" fillId="2" borderId="6" xfId="1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top" wrapText="1"/>
    </xf>
    <xf numFmtId="0" fontId="9" fillId="2" borderId="12" xfId="0" quotePrefix="1" applyFont="1" applyFill="1" applyBorder="1" applyAlignment="1">
      <alignment horizontal="left" vertical="top" wrapText="1"/>
    </xf>
    <xf numFmtId="42" fontId="9" fillId="2" borderId="13" xfId="1" applyNumberFormat="1" applyFont="1" applyFill="1" applyBorder="1" applyAlignment="1">
      <alignment vertical="center" wrapText="1"/>
    </xf>
    <xf numFmtId="0" fontId="7" fillId="9" borderId="4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42" fontId="9" fillId="7" borderId="1" xfId="1" applyNumberFormat="1" applyFont="1" applyFill="1" applyBorder="1" applyAlignment="1">
      <alignment vertical="center" wrapText="1"/>
    </xf>
    <xf numFmtId="0" fontId="7" fillId="9" borderId="7" xfId="0" quotePrefix="1" applyFont="1" applyFill="1" applyBorder="1" applyAlignment="1">
      <alignment horizontal="left" vertical="top" wrapText="1"/>
    </xf>
    <xf numFmtId="42" fontId="9" fillId="9" borderId="6" xfId="1" applyNumberFormat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left" vertical="top" wrapText="1"/>
    </xf>
    <xf numFmtId="0" fontId="7" fillId="2" borderId="12" xfId="1" applyFont="1" applyFill="1" applyBorder="1" applyAlignment="1">
      <alignment horizontal="left" vertical="top" wrapText="1"/>
    </xf>
    <xf numFmtId="178" fontId="7" fillId="2" borderId="1" xfId="1" applyNumberFormat="1" applyFont="1" applyFill="1" applyBorder="1">
      <alignment vertical="center"/>
    </xf>
    <xf numFmtId="178" fontId="7" fillId="9" borderId="1" xfId="1" applyNumberFormat="1" applyFont="1" applyFill="1" applyBorder="1">
      <alignment vertical="center"/>
    </xf>
    <xf numFmtId="0" fontId="10" fillId="10" borderId="1" xfId="1" applyFont="1" applyFill="1" applyBorder="1">
      <alignment vertical="center"/>
    </xf>
    <xf numFmtId="0" fontId="7" fillId="8" borderId="15" xfId="1" applyFont="1" applyFill="1" applyBorder="1">
      <alignment vertical="center"/>
    </xf>
    <xf numFmtId="0" fontId="8" fillId="8" borderId="16" xfId="2" applyFont="1" applyFill="1" applyBorder="1" applyAlignment="1">
      <alignment vertical="center"/>
    </xf>
    <xf numFmtId="0" fontId="7" fillId="8" borderId="10" xfId="1" applyFont="1" applyFill="1" applyBorder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3" borderId="2" xfId="0" quotePrefix="1" applyFont="1" applyFill="1" applyBorder="1" applyAlignment="1">
      <alignment horizontal="left" vertical="top" wrapText="1"/>
    </xf>
    <xf numFmtId="177" fontId="9" fillId="3" borderId="2" xfId="0" quotePrefix="1" applyNumberFormat="1" applyFont="1" applyFill="1" applyBorder="1" applyAlignment="1">
      <alignment horizontal="left" vertical="top" wrapText="1"/>
    </xf>
    <xf numFmtId="42" fontId="9" fillId="3" borderId="1" xfId="1" applyNumberFormat="1" applyFont="1" applyFill="1" applyBorder="1" applyAlignment="1">
      <alignment vertical="center" wrapText="1"/>
    </xf>
    <xf numFmtId="177" fontId="9" fillId="2" borderId="2" xfId="0" applyNumberFormat="1" applyFont="1" applyFill="1" applyBorder="1" applyAlignment="1">
      <alignment horizontal="left" vertical="top" wrapText="1"/>
    </xf>
    <xf numFmtId="177" fontId="9" fillId="2" borderId="12" xfId="0" applyNumberFormat="1" applyFont="1" applyFill="1" applyBorder="1" applyAlignment="1">
      <alignment horizontal="left" vertical="top" wrapText="1"/>
    </xf>
    <xf numFmtId="177" fontId="9" fillId="2" borderId="7" xfId="0" applyNumberFormat="1" applyFont="1" applyFill="1" applyBorder="1" applyAlignment="1">
      <alignment horizontal="left" vertical="top" wrapText="1"/>
    </xf>
    <xf numFmtId="177" fontId="9" fillId="9" borderId="7" xfId="0" applyNumberFormat="1" applyFont="1" applyFill="1" applyBorder="1" applyAlignment="1">
      <alignment horizontal="left" vertical="top" wrapText="1"/>
    </xf>
    <xf numFmtId="177" fontId="9" fillId="9" borderId="2" xfId="0" applyNumberFormat="1" applyFont="1" applyFill="1" applyBorder="1" applyAlignment="1">
      <alignment horizontal="left" vertical="top" wrapText="1"/>
    </xf>
    <xf numFmtId="6" fontId="7" fillId="3" borderId="1" xfId="1" applyNumberFormat="1" applyFont="1" applyFill="1" applyBorder="1">
      <alignment vertical="center"/>
    </xf>
    <xf numFmtId="178" fontId="7" fillId="3" borderId="1" xfId="1" applyNumberFormat="1" applyFont="1" applyFill="1" applyBorder="1">
      <alignment vertical="center"/>
    </xf>
    <xf numFmtId="177" fontId="7" fillId="5" borderId="1" xfId="1" applyNumberFormat="1" applyFont="1" applyFill="1" applyBorder="1" applyAlignment="1">
      <alignment horizontal="right" vertical="center"/>
    </xf>
    <xf numFmtId="0" fontId="13" fillId="6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vertical="center" wrapText="1"/>
    </xf>
    <xf numFmtId="42" fontId="9" fillId="5" borderId="2" xfId="1" applyNumberFormat="1" applyFont="1" applyFill="1" applyBorder="1" applyAlignment="1">
      <alignment vertical="center" wrapText="1"/>
    </xf>
    <xf numFmtId="6" fontId="11" fillId="5" borderId="17" xfId="1" applyNumberFormat="1" applyFont="1" applyFill="1" applyBorder="1">
      <alignment vertical="center"/>
    </xf>
    <xf numFmtId="177" fontId="7" fillId="6" borderId="1" xfId="1" applyNumberFormat="1" applyFont="1" applyFill="1" applyBorder="1" applyAlignment="1">
      <alignment horizontal="right" vertical="center"/>
    </xf>
    <xf numFmtId="42" fontId="9" fillId="6" borderId="1" xfId="1" applyNumberFormat="1" applyFont="1" applyFill="1" applyBorder="1" applyAlignment="1">
      <alignment vertical="center" wrapText="1"/>
    </xf>
    <xf numFmtId="6" fontId="11" fillId="6" borderId="17" xfId="1" applyNumberFormat="1" applyFont="1" applyFill="1" applyBorder="1">
      <alignment vertical="center"/>
    </xf>
    <xf numFmtId="179" fontId="7" fillId="8" borderId="0" xfId="1" applyNumberFormat="1" applyFont="1" applyFill="1" applyAlignment="1">
      <alignment horizontal="right" vertical="center"/>
    </xf>
    <xf numFmtId="0" fontId="11" fillId="0" borderId="0" xfId="1" applyFont="1">
      <alignment vertical="center"/>
    </xf>
    <xf numFmtId="0" fontId="7" fillId="9" borderId="6" xfId="1" applyFont="1" applyFill="1" applyBorder="1">
      <alignment vertical="center"/>
    </xf>
    <xf numFmtId="0" fontId="7" fillId="2" borderId="13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15" fillId="0" borderId="0" xfId="1" applyFont="1">
      <alignment vertical="center"/>
    </xf>
    <xf numFmtId="0" fontId="10" fillId="10" borderId="2" xfId="1" applyFont="1" applyFill="1" applyBorder="1" applyAlignment="1">
      <alignment horizontal="right" vertical="center"/>
    </xf>
    <xf numFmtId="0" fontId="10" fillId="10" borderId="14" xfId="1" applyFont="1" applyFill="1" applyBorder="1" applyAlignment="1">
      <alignment horizontal="right" vertical="center"/>
    </xf>
    <xf numFmtId="0" fontId="10" fillId="4" borderId="2" xfId="1" applyFont="1" applyFill="1" applyBorder="1" applyAlignment="1">
      <alignment horizontal="right" vertical="center"/>
    </xf>
    <xf numFmtId="0" fontId="10" fillId="4" borderId="14" xfId="1" applyFont="1" applyFill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3" xfId="1" xr:uid="{108F8858-2235-4B03-B688-CB231052CCDF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0D20-0992-4BE2-86FE-ED3322B1700F}">
  <sheetPr>
    <pageSetUpPr fitToPage="1"/>
  </sheetPr>
  <dimension ref="A1:L65"/>
  <sheetViews>
    <sheetView showGridLines="0" tabSelected="1" view="pageBreakPreview" zoomScale="80" zoomScaleNormal="80" zoomScaleSheetLayoutView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M44" sqref="M44"/>
    </sheetView>
  </sheetViews>
  <sheetFormatPr defaultColWidth="8.58203125" defaultRowHeight="15" x14ac:dyDescent="0.55000000000000004"/>
  <cols>
    <col min="1" max="1" width="3.58203125" style="17" customWidth="1"/>
    <col min="2" max="2" width="24.5" style="2" customWidth="1"/>
    <col min="3" max="3" width="30" style="2" customWidth="1"/>
    <col min="4" max="4" width="55.1640625" style="2" customWidth="1"/>
    <col min="5" max="5" width="21.4140625" style="2" customWidth="1"/>
    <col min="6" max="11" width="20.58203125" style="2" customWidth="1"/>
    <col min="12" max="12" width="59.1640625" style="2" customWidth="1"/>
    <col min="13" max="16384" width="8.58203125" style="2"/>
  </cols>
  <sheetData>
    <row r="1" spans="1:12" ht="22" x14ac:dyDescent="0.55000000000000004">
      <c r="A1" s="15" t="s">
        <v>0</v>
      </c>
      <c r="B1" s="1" t="s">
        <v>32</v>
      </c>
    </row>
    <row r="2" spans="1:12" s="5" customFormat="1" ht="13.5" x14ac:dyDescent="0.55000000000000004">
      <c r="A2" s="16"/>
    </row>
    <row r="3" spans="1:12" s="5" customFormat="1" ht="13.5" x14ac:dyDescent="0.55000000000000004">
      <c r="A3" s="16"/>
      <c r="H3" s="61" t="s">
        <v>21</v>
      </c>
      <c r="I3" s="61" t="s">
        <v>22</v>
      </c>
    </row>
    <row r="4" spans="1:12" s="5" customFormat="1" ht="13.5" x14ac:dyDescent="0.55000000000000004">
      <c r="A4" s="16" t="s">
        <v>1</v>
      </c>
      <c r="B4" s="19" t="s">
        <v>2</v>
      </c>
      <c r="C4" s="62"/>
      <c r="D4" s="20"/>
      <c r="H4" s="45" t="s">
        <v>18</v>
      </c>
      <c r="I4" s="59">
        <v>12</v>
      </c>
    </row>
    <row r="5" spans="1:12" s="5" customFormat="1" ht="13.5" x14ac:dyDescent="0.55000000000000004">
      <c r="A5" s="16"/>
      <c r="B5" s="21" t="s">
        <v>3</v>
      </c>
      <c r="C5" s="63" t="s">
        <v>4</v>
      </c>
      <c r="D5" s="64"/>
      <c r="H5" s="46" t="s">
        <v>14</v>
      </c>
      <c r="I5" s="60">
        <v>3</v>
      </c>
    </row>
    <row r="6" spans="1:12" s="5" customFormat="1" ht="13.5" x14ac:dyDescent="0.55000000000000004">
      <c r="A6" s="16"/>
      <c r="G6" s="8"/>
      <c r="H6" s="74" t="s">
        <v>31</v>
      </c>
      <c r="I6" s="75">
        <v>12</v>
      </c>
    </row>
    <row r="7" spans="1:12" s="5" customFormat="1" ht="13.5" x14ac:dyDescent="0.55000000000000004">
      <c r="A7" s="16"/>
      <c r="B7" s="18" t="s">
        <v>5</v>
      </c>
      <c r="C7" s="84">
        <v>160</v>
      </c>
      <c r="G7" s="9"/>
      <c r="H7" s="9"/>
    </row>
    <row r="8" spans="1:12" s="5" customFormat="1" ht="13.5" x14ac:dyDescent="0.55000000000000004">
      <c r="A8" s="16"/>
      <c r="C8" s="7"/>
      <c r="G8" s="10"/>
      <c r="H8" s="10"/>
      <c r="I8" s="10"/>
    </row>
    <row r="9" spans="1:12" s="5" customFormat="1" ht="13.5" x14ac:dyDescent="0.55000000000000004">
      <c r="A9" s="16" t="s">
        <v>1</v>
      </c>
      <c r="B9" s="5" t="s">
        <v>6</v>
      </c>
      <c r="C9" s="6"/>
      <c r="D9" s="85" t="s">
        <v>35</v>
      </c>
      <c r="E9" s="85" t="s">
        <v>36</v>
      </c>
      <c r="F9" s="85" t="s">
        <v>35</v>
      </c>
      <c r="G9" s="10"/>
      <c r="H9" s="10"/>
      <c r="I9" s="85" t="s">
        <v>35</v>
      </c>
      <c r="L9" s="85" t="s">
        <v>35</v>
      </c>
    </row>
    <row r="10" spans="1:12" s="5" customFormat="1" ht="13.5" x14ac:dyDescent="0.55000000000000004">
      <c r="A10" s="16"/>
      <c r="B10" s="43" t="s">
        <v>19</v>
      </c>
      <c r="C10" s="43" t="s">
        <v>20</v>
      </c>
      <c r="D10" s="44" t="s">
        <v>7</v>
      </c>
      <c r="E10" s="44" t="s">
        <v>26</v>
      </c>
      <c r="F10" s="77" t="s">
        <v>15</v>
      </c>
      <c r="G10" s="77" t="s">
        <v>16</v>
      </c>
      <c r="H10" s="77" t="s">
        <v>17</v>
      </c>
      <c r="I10" s="78" t="s">
        <v>23</v>
      </c>
      <c r="J10" s="78" t="s">
        <v>24</v>
      </c>
      <c r="K10" s="78" t="s">
        <v>25</v>
      </c>
      <c r="L10" s="44" t="s">
        <v>33</v>
      </c>
    </row>
    <row r="11" spans="1:12" s="5" customFormat="1" ht="13.5" x14ac:dyDescent="0.55000000000000004">
      <c r="A11" s="16"/>
      <c r="B11" s="23" t="s">
        <v>8</v>
      </c>
      <c r="C11" s="24" t="s">
        <v>12</v>
      </c>
      <c r="D11" s="25" t="s">
        <v>9</v>
      </c>
      <c r="E11" s="25"/>
      <c r="F11" s="69"/>
      <c r="G11" s="26">
        <f>F11*$C$7</f>
        <v>0</v>
      </c>
      <c r="H11" s="26">
        <f>G11*$I$4</f>
        <v>0</v>
      </c>
      <c r="I11" s="69"/>
      <c r="J11" s="26">
        <f>I11*$C$7</f>
        <v>0</v>
      </c>
      <c r="K11" s="26">
        <f>J11*$I$4</f>
        <v>0</v>
      </c>
      <c r="L11" s="45"/>
    </row>
    <row r="12" spans="1:12" s="5" customFormat="1" ht="13.5" x14ac:dyDescent="0.55000000000000004">
      <c r="A12" s="16"/>
      <c r="B12" s="27"/>
      <c r="C12" s="28"/>
      <c r="D12" s="29" t="s">
        <v>10</v>
      </c>
      <c r="E12" s="29"/>
      <c r="F12" s="69"/>
      <c r="G12" s="26">
        <f t="shared" ref="G12:G57" si="0">F12*$C$7</f>
        <v>0</v>
      </c>
      <c r="H12" s="26">
        <f t="shared" ref="H12:H39" si="1">G12*$I$4</f>
        <v>0</v>
      </c>
      <c r="I12" s="69"/>
      <c r="J12" s="26">
        <f>I12*$C$7</f>
        <v>0</v>
      </c>
      <c r="K12" s="26">
        <f t="shared" ref="K12:K39" si="2">J12*$I$4</f>
        <v>0</v>
      </c>
      <c r="L12" s="45"/>
    </row>
    <row r="13" spans="1:12" s="5" customFormat="1" ht="13.5" x14ac:dyDescent="0.55000000000000004">
      <c r="A13" s="16"/>
      <c r="B13" s="27"/>
      <c r="C13" s="28"/>
      <c r="D13" s="30" t="s">
        <v>38</v>
      </c>
      <c r="E13" s="30"/>
      <c r="F13" s="69"/>
      <c r="G13" s="26">
        <f t="shared" si="0"/>
        <v>0</v>
      </c>
      <c r="H13" s="26">
        <f t="shared" si="1"/>
        <v>0</v>
      </c>
      <c r="I13" s="69"/>
      <c r="J13" s="26">
        <f t="shared" ref="J13:J39" si="3">I13*$C$7</f>
        <v>0</v>
      </c>
      <c r="K13" s="26">
        <f t="shared" si="2"/>
        <v>0</v>
      </c>
      <c r="L13" s="45"/>
    </row>
    <row r="14" spans="1:12" s="5" customFormat="1" ht="13.5" x14ac:dyDescent="0.55000000000000004">
      <c r="A14" s="16"/>
      <c r="B14" s="27"/>
      <c r="C14" s="27"/>
      <c r="D14" s="31" t="s">
        <v>37</v>
      </c>
      <c r="E14" s="29"/>
      <c r="F14" s="69"/>
      <c r="G14" s="26">
        <f t="shared" si="0"/>
        <v>0</v>
      </c>
      <c r="H14" s="26">
        <f t="shared" si="1"/>
        <v>0</v>
      </c>
      <c r="I14" s="69"/>
      <c r="J14" s="26">
        <f t="shared" si="3"/>
        <v>0</v>
      </c>
      <c r="K14" s="26">
        <f>J14*$I$4</f>
        <v>0</v>
      </c>
      <c r="L14" s="45"/>
    </row>
    <row r="15" spans="1:12" s="5" customFormat="1" ht="13.5" x14ac:dyDescent="0.55000000000000004">
      <c r="A15" s="16"/>
      <c r="B15" s="27"/>
      <c r="C15" s="27"/>
      <c r="D15" s="29" t="s">
        <v>37</v>
      </c>
      <c r="E15" s="29"/>
      <c r="F15" s="69"/>
      <c r="G15" s="26">
        <f t="shared" si="0"/>
        <v>0</v>
      </c>
      <c r="H15" s="26">
        <f t="shared" si="1"/>
        <v>0</v>
      </c>
      <c r="I15" s="69"/>
      <c r="J15" s="26">
        <f t="shared" si="3"/>
        <v>0</v>
      </c>
      <c r="K15" s="26">
        <f t="shared" si="2"/>
        <v>0</v>
      </c>
      <c r="L15" s="45"/>
    </row>
    <row r="16" spans="1:12" s="5" customFormat="1" ht="13.5" x14ac:dyDescent="0.55000000000000004">
      <c r="A16" s="16"/>
      <c r="B16" s="27"/>
      <c r="C16" s="27"/>
      <c r="D16" s="32" t="s">
        <v>37</v>
      </c>
      <c r="E16" s="32"/>
      <c r="F16" s="69"/>
      <c r="G16" s="26">
        <f t="shared" si="0"/>
        <v>0</v>
      </c>
      <c r="H16" s="26">
        <f t="shared" si="1"/>
        <v>0</v>
      </c>
      <c r="I16" s="69"/>
      <c r="J16" s="26">
        <f t="shared" si="3"/>
        <v>0</v>
      </c>
      <c r="K16" s="26">
        <f t="shared" si="2"/>
        <v>0</v>
      </c>
      <c r="L16" s="45"/>
    </row>
    <row r="17" spans="1:12" s="5" customFormat="1" ht="13.5" x14ac:dyDescent="0.55000000000000004">
      <c r="A17" s="16"/>
      <c r="B17" s="27"/>
      <c r="C17" s="27"/>
      <c r="D17" s="33" t="s">
        <v>37</v>
      </c>
      <c r="E17" s="33"/>
      <c r="F17" s="69"/>
      <c r="G17" s="26">
        <f t="shared" si="0"/>
        <v>0</v>
      </c>
      <c r="H17" s="26">
        <f t="shared" si="1"/>
        <v>0</v>
      </c>
      <c r="I17" s="69"/>
      <c r="J17" s="26">
        <f t="shared" si="3"/>
        <v>0</v>
      </c>
      <c r="K17" s="26">
        <f t="shared" si="2"/>
        <v>0</v>
      </c>
      <c r="L17" s="45"/>
    </row>
    <row r="18" spans="1:12" s="5" customFormat="1" ht="13.5" x14ac:dyDescent="0.55000000000000004">
      <c r="A18" s="16"/>
      <c r="B18" s="27"/>
      <c r="C18" s="27"/>
      <c r="D18" s="34" t="s">
        <v>37</v>
      </c>
      <c r="E18" s="34"/>
      <c r="F18" s="69"/>
      <c r="G18" s="26">
        <f t="shared" si="0"/>
        <v>0</v>
      </c>
      <c r="H18" s="26">
        <f t="shared" si="1"/>
        <v>0</v>
      </c>
      <c r="I18" s="69"/>
      <c r="J18" s="26">
        <f t="shared" si="3"/>
        <v>0</v>
      </c>
      <c r="K18" s="26">
        <f t="shared" si="2"/>
        <v>0</v>
      </c>
      <c r="L18" s="45"/>
    </row>
    <row r="19" spans="1:12" s="5" customFormat="1" ht="13.5" x14ac:dyDescent="0.55000000000000004">
      <c r="A19" s="16"/>
      <c r="B19" s="27"/>
      <c r="C19" s="27"/>
      <c r="D19" s="34" t="s">
        <v>37</v>
      </c>
      <c r="E19" s="34"/>
      <c r="F19" s="69"/>
      <c r="G19" s="26">
        <f t="shared" si="0"/>
        <v>0</v>
      </c>
      <c r="H19" s="26">
        <f t="shared" si="1"/>
        <v>0</v>
      </c>
      <c r="I19" s="69"/>
      <c r="J19" s="26">
        <f t="shared" si="3"/>
        <v>0</v>
      </c>
      <c r="K19" s="26">
        <f t="shared" si="2"/>
        <v>0</v>
      </c>
      <c r="L19" s="45"/>
    </row>
    <row r="20" spans="1:12" s="5" customFormat="1" ht="13.5" x14ac:dyDescent="0.55000000000000004">
      <c r="A20" s="16"/>
      <c r="B20" s="27"/>
      <c r="C20" s="27"/>
      <c r="D20" s="34" t="s">
        <v>37</v>
      </c>
      <c r="E20" s="34"/>
      <c r="F20" s="69"/>
      <c r="G20" s="26">
        <f t="shared" si="0"/>
        <v>0</v>
      </c>
      <c r="H20" s="26">
        <f t="shared" si="1"/>
        <v>0</v>
      </c>
      <c r="I20" s="69"/>
      <c r="J20" s="26">
        <f t="shared" si="3"/>
        <v>0</v>
      </c>
      <c r="K20" s="26">
        <f t="shared" si="2"/>
        <v>0</v>
      </c>
      <c r="L20" s="45"/>
    </row>
    <row r="21" spans="1:12" s="5" customFormat="1" ht="13.5" x14ac:dyDescent="0.55000000000000004">
      <c r="A21" s="16"/>
      <c r="B21" s="27"/>
      <c r="C21" s="27"/>
      <c r="D21" s="34" t="s">
        <v>37</v>
      </c>
      <c r="E21" s="34"/>
      <c r="F21" s="69"/>
      <c r="G21" s="26">
        <f t="shared" si="0"/>
        <v>0</v>
      </c>
      <c r="H21" s="26">
        <f t="shared" si="1"/>
        <v>0</v>
      </c>
      <c r="I21" s="69"/>
      <c r="J21" s="26">
        <f t="shared" si="3"/>
        <v>0</v>
      </c>
      <c r="K21" s="26">
        <f t="shared" si="2"/>
        <v>0</v>
      </c>
      <c r="L21" s="45"/>
    </row>
    <row r="22" spans="1:12" s="5" customFormat="1" ht="13.5" x14ac:dyDescent="0.55000000000000004">
      <c r="A22" s="16"/>
      <c r="B22" s="27"/>
      <c r="C22" s="27"/>
      <c r="D22" s="34" t="s">
        <v>37</v>
      </c>
      <c r="E22" s="34"/>
      <c r="F22" s="69"/>
      <c r="G22" s="26">
        <f t="shared" si="0"/>
        <v>0</v>
      </c>
      <c r="H22" s="26">
        <f t="shared" si="1"/>
        <v>0</v>
      </c>
      <c r="I22" s="69"/>
      <c r="J22" s="26">
        <f t="shared" si="3"/>
        <v>0</v>
      </c>
      <c r="K22" s="26">
        <f t="shared" si="2"/>
        <v>0</v>
      </c>
      <c r="L22" s="45"/>
    </row>
    <row r="23" spans="1:12" s="5" customFormat="1" ht="13.5" x14ac:dyDescent="0.55000000000000004">
      <c r="A23" s="16"/>
      <c r="B23" s="27"/>
      <c r="C23" s="27"/>
      <c r="D23" s="35" t="s">
        <v>37</v>
      </c>
      <c r="E23" s="35"/>
      <c r="F23" s="69"/>
      <c r="G23" s="26">
        <f t="shared" si="0"/>
        <v>0</v>
      </c>
      <c r="H23" s="26">
        <f t="shared" si="1"/>
        <v>0</v>
      </c>
      <c r="I23" s="69"/>
      <c r="J23" s="26">
        <f t="shared" si="3"/>
        <v>0</v>
      </c>
      <c r="K23" s="26">
        <f t="shared" si="2"/>
        <v>0</v>
      </c>
      <c r="L23" s="45"/>
    </row>
    <row r="24" spans="1:12" s="5" customFormat="1" ht="13.5" x14ac:dyDescent="0.55000000000000004">
      <c r="A24" s="16"/>
      <c r="B24" s="27"/>
      <c r="C24" s="27"/>
      <c r="D24" s="35" t="s">
        <v>37</v>
      </c>
      <c r="E24" s="35"/>
      <c r="F24" s="69"/>
      <c r="G24" s="26">
        <f t="shared" si="0"/>
        <v>0</v>
      </c>
      <c r="H24" s="26">
        <f t="shared" si="1"/>
        <v>0</v>
      </c>
      <c r="I24" s="69"/>
      <c r="J24" s="26">
        <f t="shared" si="3"/>
        <v>0</v>
      </c>
      <c r="K24" s="26">
        <f t="shared" si="2"/>
        <v>0</v>
      </c>
      <c r="L24" s="45"/>
    </row>
    <row r="25" spans="1:12" s="5" customFormat="1" ht="13.5" x14ac:dyDescent="0.55000000000000004">
      <c r="A25" s="16"/>
      <c r="B25" s="27"/>
      <c r="C25" s="27"/>
      <c r="D25" s="35" t="s">
        <v>37</v>
      </c>
      <c r="E25" s="35"/>
      <c r="F25" s="69"/>
      <c r="G25" s="26">
        <f t="shared" si="0"/>
        <v>0</v>
      </c>
      <c r="H25" s="26">
        <f t="shared" si="1"/>
        <v>0</v>
      </c>
      <c r="I25" s="69"/>
      <c r="J25" s="26">
        <f t="shared" si="3"/>
        <v>0</v>
      </c>
      <c r="K25" s="26">
        <f t="shared" si="2"/>
        <v>0</v>
      </c>
      <c r="L25" s="45"/>
    </row>
    <row r="26" spans="1:12" s="5" customFormat="1" ht="13.5" x14ac:dyDescent="0.55000000000000004">
      <c r="A26" s="16"/>
      <c r="B26" s="27"/>
      <c r="C26" s="36"/>
      <c r="D26" s="25" t="s">
        <v>37</v>
      </c>
      <c r="E26" s="25"/>
      <c r="F26" s="69"/>
      <c r="G26" s="26">
        <f t="shared" si="0"/>
        <v>0</v>
      </c>
      <c r="H26" s="26">
        <f t="shared" si="1"/>
        <v>0</v>
      </c>
      <c r="I26" s="69"/>
      <c r="J26" s="26">
        <f t="shared" si="3"/>
        <v>0</v>
      </c>
      <c r="K26" s="26">
        <f t="shared" si="2"/>
        <v>0</v>
      </c>
      <c r="L26" s="45"/>
    </row>
    <row r="27" spans="1:12" s="5" customFormat="1" ht="13.5" x14ac:dyDescent="0.55000000000000004">
      <c r="A27" s="16"/>
      <c r="B27" s="27"/>
      <c r="C27" s="36"/>
      <c r="D27" s="25" t="s">
        <v>37</v>
      </c>
      <c r="E27" s="25"/>
      <c r="F27" s="69"/>
      <c r="G27" s="26">
        <f t="shared" si="0"/>
        <v>0</v>
      </c>
      <c r="H27" s="26">
        <f t="shared" si="1"/>
        <v>0</v>
      </c>
      <c r="I27" s="69"/>
      <c r="J27" s="26">
        <f t="shared" si="3"/>
        <v>0</v>
      </c>
      <c r="K27" s="26">
        <f t="shared" si="2"/>
        <v>0</v>
      </c>
      <c r="L27" s="45"/>
    </row>
    <row r="28" spans="1:12" s="5" customFormat="1" ht="14" thickBot="1" x14ac:dyDescent="0.6">
      <c r="A28" s="16"/>
      <c r="B28" s="27"/>
      <c r="C28" s="49"/>
      <c r="D28" s="50" t="s">
        <v>37</v>
      </c>
      <c r="E28" s="50"/>
      <c r="F28" s="70"/>
      <c r="G28" s="51">
        <f t="shared" si="0"/>
        <v>0</v>
      </c>
      <c r="H28" s="51">
        <f t="shared" si="1"/>
        <v>0</v>
      </c>
      <c r="I28" s="70"/>
      <c r="J28" s="51">
        <f t="shared" si="3"/>
        <v>0</v>
      </c>
      <c r="K28" s="51">
        <f t="shared" si="2"/>
        <v>0</v>
      </c>
      <c r="L28" s="87"/>
    </row>
    <row r="29" spans="1:12" s="5" customFormat="1" ht="13.5" x14ac:dyDescent="0.55000000000000004">
      <c r="A29" s="16"/>
      <c r="B29" s="27"/>
      <c r="C29" s="27" t="s">
        <v>13</v>
      </c>
      <c r="D29" s="47"/>
      <c r="E29" s="47"/>
      <c r="F29" s="71"/>
      <c r="G29" s="48">
        <f t="shared" si="0"/>
        <v>0</v>
      </c>
      <c r="H29" s="48">
        <f t="shared" si="1"/>
        <v>0</v>
      </c>
      <c r="I29" s="71"/>
      <c r="J29" s="48">
        <f t="shared" si="3"/>
        <v>0</v>
      </c>
      <c r="K29" s="48">
        <f t="shared" si="2"/>
        <v>0</v>
      </c>
      <c r="L29" s="88"/>
    </row>
    <row r="30" spans="1:12" s="5" customFormat="1" ht="13.5" x14ac:dyDescent="0.55000000000000004">
      <c r="A30" s="16"/>
      <c r="B30" s="27"/>
      <c r="C30" s="27"/>
      <c r="D30" s="35"/>
      <c r="E30" s="35"/>
      <c r="F30" s="69"/>
      <c r="G30" s="26">
        <f t="shared" si="0"/>
        <v>0</v>
      </c>
      <c r="H30" s="26">
        <f t="shared" si="1"/>
        <v>0</v>
      </c>
      <c r="I30" s="69"/>
      <c r="J30" s="26">
        <f t="shared" si="3"/>
        <v>0</v>
      </c>
      <c r="K30" s="26">
        <f t="shared" si="2"/>
        <v>0</v>
      </c>
      <c r="L30" s="45"/>
    </row>
    <row r="31" spans="1:12" s="5" customFormat="1" ht="13.5" x14ac:dyDescent="0.55000000000000004">
      <c r="A31" s="16"/>
      <c r="B31" s="27"/>
      <c r="C31" s="27"/>
      <c r="D31" s="32"/>
      <c r="E31" s="32"/>
      <c r="F31" s="69"/>
      <c r="G31" s="26">
        <f t="shared" si="0"/>
        <v>0</v>
      </c>
      <c r="H31" s="26">
        <f t="shared" si="1"/>
        <v>0</v>
      </c>
      <c r="I31" s="69"/>
      <c r="J31" s="26">
        <f t="shared" si="3"/>
        <v>0</v>
      </c>
      <c r="K31" s="26">
        <f t="shared" si="2"/>
        <v>0</v>
      </c>
      <c r="L31" s="45"/>
    </row>
    <row r="32" spans="1:12" s="5" customFormat="1" ht="13.5" x14ac:dyDescent="0.55000000000000004">
      <c r="A32" s="16"/>
      <c r="B32" s="27"/>
      <c r="C32" s="27"/>
      <c r="D32" s="32"/>
      <c r="E32" s="32"/>
      <c r="F32" s="69"/>
      <c r="G32" s="26">
        <f t="shared" si="0"/>
        <v>0</v>
      </c>
      <c r="H32" s="26">
        <f t="shared" si="1"/>
        <v>0</v>
      </c>
      <c r="I32" s="69"/>
      <c r="J32" s="26">
        <f t="shared" si="3"/>
        <v>0</v>
      </c>
      <c r="K32" s="26">
        <f t="shared" si="2"/>
        <v>0</v>
      </c>
      <c r="L32" s="45"/>
    </row>
    <row r="33" spans="1:12" s="5" customFormat="1" ht="13.5" x14ac:dyDescent="0.55000000000000004">
      <c r="A33" s="16"/>
      <c r="B33" s="27"/>
      <c r="C33" s="27"/>
      <c r="D33" s="32"/>
      <c r="E33" s="32"/>
      <c r="F33" s="69"/>
      <c r="G33" s="26">
        <f t="shared" si="0"/>
        <v>0</v>
      </c>
      <c r="H33" s="26">
        <f t="shared" si="1"/>
        <v>0</v>
      </c>
      <c r="I33" s="69"/>
      <c r="J33" s="26">
        <f t="shared" si="3"/>
        <v>0</v>
      </c>
      <c r="K33" s="26">
        <f t="shared" si="2"/>
        <v>0</v>
      </c>
      <c r="L33" s="45"/>
    </row>
    <row r="34" spans="1:12" s="5" customFormat="1" ht="13.5" x14ac:dyDescent="0.55000000000000004">
      <c r="A34" s="16"/>
      <c r="B34" s="27"/>
      <c r="C34" s="27"/>
      <c r="D34" s="32"/>
      <c r="E34" s="32"/>
      <c r="F34" s="69"/>
      <c r="G34" s="26">
        <f t="shared" si="0"/>
        <v>0</v>
      </c>
      <c r="H34" s="26">
        <f t="shared" si="1"/>
        <v>0</v>
      </c>
      <c r="I34" s="69"/>
      <c r="J34" s="26">
        <f t="shared" si="3"/>
        <v>0</v>
      </c>
      <c r="K34" s="26">
        <f t="shared" si="2"/>
        <v>0</v>
      </c>
      <c r="L34" s="45"/>
    </row>
    <row r="35" spans="1:12" s="5" customFormat="1" ht="13.5" x14ac:dyDescent="0.55000000000000004">
      <c r="A35" s="16"/>
      <c r="B35" s="27"/>
      <c r="C35" s="27"/>
      <c r="D35" s="32"/>
      <c r="E35" s="32"/>
      <c r="F35" s="69"/>
      <c r="G35" s="26">
        <f t="shared" si="0"/>
        <v>0</v>
      </c>
      <c r="H35" s="26">
        <f t="shared" si="1"/>
        <v>0</v>
      </c>
      <c r="I35" s="69"/>
      <c r="J35" s="26">
        <f t="shared" si="3"/>
        <v>0</v>
      </c>
      <c r="K35" s="26">
        <f t="shared" si="2"/>
        <v>0</v>
      </c>
      <c r="L35" s="45"/>
    </row>
    <row r="36" spans="1:12" s="5" customFormat="1" ht="13.5" x14ac:dyDescent="0.55000000000000004">
      <c r="A36" s="16"/>
      <c r="B36" s="27"/>
      <c r="C36" s="27"/>
      <c r="D36" s="32"/>
      <c r="E36" s="32"/>
      <c r="F36" s="69"/>
      <c r="G36" s="26">
        <f t="shared" si="0"/>
        <v>0</v>
      </c>
      <c r="H36" s="26">
        <f t="shared" si="1"/>
        <v>0</v>
      </c>
      <c r="I36" s="69"/>
      <c r="J36" s="26">
        <f t="shared" si="3"/>
        <v>0</v>
      </c>
      <c r="K36" s="26">
        <f t="shared" si="2"/>
        <v>0</v>
      </c>
      <c r="L36" s="45"/>
    </row>
    <row r="37" spans="1:12" s="5" customFormat="1" ht="13.5" x14ac:dyDescent="0.55000000000000004">
      <c r="A37" s="16"/>
      <c r="B37" s="27"/>
      <c r="C37" s="27"/>
      <c r="D37" s="32"/>
      <c r="E37" s="32"/>
      <c r="F37" s="69"/>
      <c r="G37" s="26">
        <f t="shared" si="0"/>
        <v>0</v>
      </c>
      <c r="H37" s="26">
        <f t="shared" si="1"/>
        <v>0</v>
      </c>
      <c r="I37" s="69"/>
      <c r="J37" s="26">
        <f t="shared" si="3"/>
        <v>0</v>
      </c>
      <c r="K37" s="26">
        <f t="shared" si="2"/>
        <v>0</v>
      </c>
      <c r="L37" s="45"/>
    </row>
    <row r="38" spans="1:12" s="5" customFormat="1" ht="13.5" x14ac:dyDescent="0.55000000000000004">
      <c r="A38" s="16"/>
      <c r="B38" s="27"/>
      <c r="C38" s="27"/>
      <c r="D38" s="35"/>
      <c r="E38" s="35"/>
      <c r="F38" s="69"/>
      <c r="G38" s="26">
        <f t="shared" si="0"/>
        <v>0</v>
      </c>
      <c r="H38" s="26">
        <f t="shared" si="1"/>
        <v>0</v>
      </c>
      <c r="I38" s="69"/>
      <c r="J38" s="26">
        <f t="shared" si="3"/>
        <v>0</v>
      </c>
      <c r="K38" s="26">
        <f t="shared" si="2"/>
        <v>0</v>
      </c>
      <c r="L38" s="45"/>
    </row>
    <row r="39" spans="1:12" s="5" customFormat="1" ht="14" thickBot="1" x14ac:dyDescent="0.6">
      <c r="A39" s="16"/>
      <c r="B39" s="49"/>
      <c r="C39" s="49"/>
      <c r="D39" s="57"/>
      <c r="E39" s="58"/>
      <c r="F39" s="70"/>
      <c r="G39" s="51">
        <f t="shared" si="0"/>
        <v>0</v>
      </c>
      <c r="H39" s="51">
        <f t="shared" si="1"/>
        <v>0</v>
      </c>
      <c r="I39" s="70"/>
      <c r="J39" s="51">
        <f t="shared" si="3"/>
        <v>0</v>
      </c>
      <c r="K39" s="51">
        <f t="shared" si="2"/>
        <v>0</v>
      </c>
      <c r="L39" s="87"/>
    </row>
    <row r="40" spans="1:12" s="5" customFormat="1" ht="13.5" x14ac:dyDescent="0.55000000000000004">
      <c r="A40" s="16"/>
      <c r="B40" s="37" t="s">
        <v>14</v>
      </c>
      <c r="C40" s="37" t="s">
        <v>12</v>
      </c>
      <c r="D40" s="55" t="str">
        <f>D11</f>
        <v>(例1)Amazon EC2 / Amazon EBS</v>
      </c>
      <c r="E40" s="55"/>
      <c r="F40" s="72">
        <f>F11</f>
        <v>0</v>
      </c>
      <c r="G40" s="56">
        <f>F40*$C$7</f>
        <v>0</v>
      </c>
      <c r="H40" s="56">
        <f>G40*$I$5</f>
        <v>0</v>
      </c>
      <c r="I40" s="72"/>
      <c r="J40" s="56">
        <f>I40*$C$7</f>
        <v>0</v>
      </c>
      <c r="K40" s="56">
        <f t="shared" ref="K40:K57" si="4">J40*$I$5</f>
        <v>0</v>
      </c>
      <c r="L40" s="86" t="s">
        <v>39</v>
      </c>
    </row>
    <row r="41" spans="1:12" s="5" customFormat="1" ht="13.5" x14ac:dyDescent="0.55000000000000004">
      <c r="A41" s="16"/>
      <c r="B41" s="37"/>
      <c r="C41" s="37"/>
      <c r="D41" s="38" t="str">
        <f>D12</f>
        <v>(例2)Amazon Relational Database Service (Amazon RDS)</v>
      </c>
      <c r="E41" s="38"/>
      <c r="F41" s="73">
        <f t="shared" ref="F41:F57" si="5">F12</f>
        <v>0</v>
      </c>
      <c r="G41" s="39">
        <f t="shared" si="0"/>
        <v>0</v>
      </c>
      <c r="H41" s="39">
        <f t="shared" ref="H41:H57" si="6">G41*$I$5</f>
        <v>0</v>
      </c>
      <c r="I41" s="73"/>
      <c r="J41" s="39">
        <f t="shared" ref="J41:J57" si="7">I41*$C$7</f>
        <v>0</v>
      </c>
      <c r="K41" s="39">
        <f t="shared" si="4"/>
        <v>0</v>
      </c>
      <c r="L41" s="46" t="s">
        <v>39</v>
      </c>
    </row>
    <row r="42" spans="1:12" s="5" customFormat="1" ht="13.5" x14ac:dyDescent="0.55000000000000004">
      <c r="A42" s="16"/>
      <c r="B42" s="37"/>
      <c r="C42" s="37"/>
      <c r="D42" s="40" t="str">
        <f>D13</f>
        <v>-</v>
      </c>
      <c r="E42" s="40"/>
      <c r="F42" s="73">
        <f t="shared" si="5"/>
        <v>0</v>
      </c>
      <c r="G42" s="39">
        <f t="shared" si="0"/>
        <v>0</v>
      </c>
      <c r="H42" s="39">
        <f t="shared" si="6"/>
        <v>0</v>
      </c>
      <c r="I42" s="73"/>
      <c r="J42" s="39">
        <f>I42*$C$7</f>
        <v>0</v>
      </c>
      <c r="K42" s="39">
        <f t="shared" si="4"/>
        <v>0</v>
      </c>
      <c r="L42" s="46" t="s">
        <v>39</v>
      </c>
    </row>
    <row r="43" spans="1:12" s="5" customFormat="1" ht="13.5" x14ac:dyDescent="0.55000000000000004">
      <c r="A43" s="16"/>
      <c r="B43" s="37"/>
      <c r="C43" s="37"/>
      <c r="D43" s="40" t="str">
        <f t="shared" ref="D43:D56" si="8">D14</f>
        <v>-</v>
      </c>
      <c r="E43" s="52"/>
      <c r="F43" s="73">
        <f t="shared" si="5"/>
        <v>0</v>
      </c>
      <c r="G43" s="39">
        <f t="shared" si="0"/>
        <v>0</v>
      </c>
      <c r="H43" s="39">
        <f t="shared" si="6"/>
        <v>0</v>
      </c>
      <c r="I43" s="73"/>
      <c r="J43" s="39">
        <f t="shared" si="7"/>
        <v>0</v>
      </c>
      <c r="K43" s="39">
        <f t="shared" si="4"/>
        <v>0</v>
      </c>
      <c r="L43" s="46" t="s">
        <v>39</v>
      </c>
    </row>
    <row r="44" spans="1:12" s="5" customFormat="1" ht="13.5" x14ac:dyDescent="0.55000000000000004">
      <c r="A44" s="16"/>
      <c r="B44" s="37"/>
      <c r="C44" s="37"/>
      <c r="D44" s="40" t="str">
        <f t="shared" si="8"/>
        <v>-</v>
      </c>
      <c r="E44" s="41"/>
      <c r="F44" s="73">
        <f t="shared" si="5"/>
        <v>0</v>
      </c>
      <c r="G44" s="39">
        <f t="shared" si="0"/>
        <v>0</v>
      </c>
      <c r="H44" s="39">
        <f t="shared" si="6"/>
        <v>0</v>
      </c>
      <c r="I44" s="73"/>
      <c r="J44" s="39">
        <f t="shared" si="7"/>
        <v>0</v>
      </c>
      <c r="K44" s="39">
        <f t="shared" si="4"/>
        <v>0</v>
      </c>
      <c r="L44" s="46" t="s">
        <v>39</v>
      </c>
    </row>
    <row r="45" spans="1:12" s="5" customFormat="1" ht="13.5" x14ac:dyDescent="0.55000000000000004">
      <c r="A45" s="16"/>
      <c r="B45" s="37"/>
      <c r="C45" s="37"/>
      <c r="D45" s="40" t="str">
        <f t="shared" si="8"/>
        <v>-</v>
      </c>
      <c r="E45" s="41"/>
      <c r="F45" s="73">
        <f t="shared" si="5"/>
        <v>0</v>
      </c>
      <c r="G45" s="39">
        <f t="shared" si="0"/>
        <v>0</v>
      </c>
      <c r="H45" s="39">
        <f t="shared" si="6"/>
        <v>0</v>
      </c>
      <c r="I45" s="73"/>
      <c r="J45" s="39">
        <f t="shared" si="7"/>
        <v>0</v>
      </c>
      <c r="K45" s="39">
        <f t="shared" si="4"/>
        <v>0</v>
      </c>
      <c r="L45" s="46" t="s">
        <v>39</v>
      </c>
    </row>
    <row r="46" spans="1:12" s="5" customFormat="1" ht="13.5" x14ac:dyDescent="0.55000000000000004">
      <c r="A46" s="16"/>
      <c r="B46" s="37"/>
      <c r="C46" s="37"/>
      <c r="D46" s="40" t="str">
        <f t="shared" si="8"/>
        <v>-</v>
      </c>
      <c r="E46" s="53"/>
      <c r="F46" s="73">
        <f t="shared" si="5"/>
        <v>0</v>
      </c>
      <c r="G46" s="39">
        <f t="shared" si="0"/>
        <v>0</v>
      </c>
      <c r="H46" s="39">
        <f t="shared" si="6"/>
        <v>0</v>
      </c>
      <c r="I46" s="73"/>
      <c r="J46" s="39">
        <f t="shared" si="7"/>
        <v>0</v>
      </c>
      <c r="K46" s="39">
        <f t="shared" si="4"/>
        <v>0</v>
      </c>
      <c r="L46" s="46" t="s">
        <v>39</v>
      </c>
    </row>
    <row r="47" spans="1:12" s="5" customFormat="1" ht="13.5" x14ac:dyDescent="0.55000000000000004">
      <c r="A47" s="16"/>
      <c r="B47" s="37"/>
      <c r="C47" s="37"/>
      <c r="D47" s="40" t="str">
        <f t="shared" si="8"/>
        <v>-</v>
      </c>
      <c r="E47" s="40"/>
      <c r="F47" s="73">
        <f t="shared" si="5"/>
        <v>0</v>
      </c>
      <c r="G47" s="39">
        <f t="shared" si="0"/>
        <v>0</v>
      </c>
      <c r="H47" s="39">
        <f t="shared" si="6"/>
        <v>0</v>
      </c>
      <c r="I47" s="73"/>
      <c r="J47" s="39">
        <f>I47*$C$7</f>
        <v>0</v>
      </c>
      <c r="K47" s="39">
        <f t="shared" si="4"/>
        <v>0</v>
      </c>
      <c r="L47" s="46" t="s">
        <v>39</v>
      </c>
    </row>
    <row r="48" spans="1:12" s="5" customFormat="1" ht="13.5" x14ac:dyDescent="0.55000000000000004">
      <c r="A48" s="16"/>
      <c r="B48" s="37"/>
      <c r="C48" s="37"/>
      <c r="D48" s="40" t="str">
        <f t="shared" si="8"/>
        <v>-</v>
      </c>
      <c r="E48" s="40"/>
      <c r="F48" s="73">
        <f t="shared" si="5"/>
        <v>0</v>
      </c>
      <c r="G48" s="39">
        <f t="shared" si="0"/>
        <v>0</v>
      </c>
      <c r="H48" s="39">
        <f t="shared" si="6"/>
        <v>0</v>
      </c>
      <c r="I48" s="73"/>
      <c r="J48" s="39">
        <f>I48*$C$7</f>
        <v>0</v>
      </c>
      <c r="K48" s="39">
        <f t="shared" si="4"/>
        <v>0</v>
      </c>
      <c r="L48" s="46" t="s">
        <v>39</v>
      </c>
    </row>
    <row r="49" spans="1:12" s="5" customFormat="1" ht="13.5" x14ac:dyDescent="0.55000000000000004">
      <c r="A49" s="16"/>
      <c r="B49" s="37"/>
      <c r="C49" s="37"/>
      <c r="D49" s="40" t="str">
        <f t="shared" si="8"/>
        <v>-</v>
      </c>
      <c r="E49" s="52"/>
      <c r="F49" s="73">
        <f t="shared" si="5"/>
        <v>0</v>
      </c>
      <c r="G49" s="39">
        <f t="shared" si="0"/>
        <v>0</v>
      </c>
      <c r="H49" s="39">
        <f t="shared" si="6"/>
        <v>0</v>
      </c>
      <c r="I49" s="73"/>
      <c r="J49" s="39">
        <f t="shared" si="7"/>
        <v>0</v>
      </c>
      <c r="K49" s="39">
        <f t="shared" si="4"/>
        <v>0</v>
      </c>
      <c r="L49" s="46" t="s">
        <v>39</v>
      </c>
    </row>
    <row r="50" spans="1:12" s="5" customFormat="1" ht="13.5" x14ac:dyDescent="0.55000000000000004">
      <c r="A50" s="16"/>
      <c r="B50" s="37"/>
      <c r="C50" s="37"/>
      <c r="D50" s="40" t="str">
        <f t="shared" si="8"/>
        <v>-</v>
      </c>
      <c r="E50" s="41"/>
      <c r="F50" s="73">
        <f t="shared" si="5"/>
        <v>0</v>
      </c>
      <c r="G50" s="39">
        <f t="shared" si="0"/>
        <v>0</v>
      </c>
      <c r="H50" s="39">
        <f t="shared" si="6"/>
        <v>0</v>
      </c>
      <c r="I50" s="73"/>
      <c r="J50" s="39">
        <f t="shared" si="7"/>
        <v>0</v>
      </c>
      <c r="K50" s="39">
        <f t="shared" si="4"/>
        <v>0</v>
      </c>
      <c r="L50" s="46" t="s">
        <v>39</v>
      </c>
    </row>
    <row r="51" spans="1:12" s="5" customFormat="1" ht="13.5" x14ac:dyDescent="0.55000000000000004">
      <c r="A51" s="16"/>
      <c r="B51" s="37"/>
      <c r="C51" s="37"/>
      <c r="D51" s="40" t="str">
        <f t="shared" si="8"/>
        <v>-</v>
      </c>
      <c r="E51" s="41"/>
      <c r="F51" s="73">
        <f t="shared" si="5"/>
        <v>0</v>
      </c>
      <c r="G51" s="39">
        <f t="shared" si="0"/>
        <v>0</v>
      </c>
      <c r="H51" s="39">
        <f t="shared" si="6"/>
        <v>0</v>
      </c>
      <c r="I51" s="73"/>
      <c r="J51" s="39">
        <f t="shared" si="7"/>
        <v>0</v>
      </c>
      <c r="K51" s="39">
        <f t="shared" si="4"/>
        <v>0</v>
      </c>
      <c r="L51" s="46" t="s">
        <v>39</v>
      </c>
    </row>
    <row r="52" spans="1:12" s="5" customFormat="1" ht="13.5" x14ac:dyDescent="0.55000000000000004">
      <c r="A52" s="16"/>
      <c r="B52" s="37"/>
      <c r="C52" s="37"/>
      <c r="D52" s="40" t="str">
        <f t="shared" si="8"/>
        <v>-</v>
      </c>
      <c r="E52" s="53"/>
      <c r="F52" s="73">
        <f t="shared" si="5"/>
        <v>0</v>
      </c>
      <c r="G52" s="39">
        <f t="shared" si="0"/>
        <v>0</v>
      </c>
      <c r="H52" s="39">
        <f t="shared" si="6"/>
        <v>0</v>
      </c>
      <c r="I52" s="73"/>
      <c r="J52" s="39">
        <f t="shared" si="7"/>
        <v>0</v>
      </c>
      <c r="K52" s="39">
        <f t="shared" si="4"/>
        <v>0</v>
      </c>
      <c r="L52" s="46" t="s">
        <v>39</v>
      </c>
    </row>
    <row r="53" spans="1:12" s="5" customFormat="1" ht="13.5" x14ac:dyDescent="0.55000000000000004">
      <c r="A53" s="16"/>
      <c r="B53" s="37"/>
      <c r="C53" s="37"/>
      <c r="D53" s="40" t="str">
        <f t="shared" si="8"/>
        <v>-</v>
      </c>
      <c r="E53" s="40"/>
      <c r="F53" s="73">
        <f t="shared" si="5"/>
        <v>0</v>
      </c>
      <c r="G53" s="39">
        <f t="shared" si="0"/>
        <v>0</v>
      </c>
      <c r="H53" s="39">
        <f t="shared" si="6"/>
        <v>0</v>
      </c>
      <c r="I53" s="73"/>
      <c r="J53" s="39">
        <f>I53*$C$7</f>
        <v>0</v>
      </c>
      <c r="K53" s="39">
        <f t="shared" si="4"/>
        <v>0</v>
      </c>
      <c r="L53" s="46" t="s">
        <v>39</v>
      </c>
    </row>
    <row r="54" spans="1:12" s="5" customFormat="1" ht="13.5" x14ac:dyDescent="0.55000000000000004">
      <c r="A54" s="16"/>
      <c r="B54" s="37"/>
      <c r="C54" s="37"/>
      <c r="D54" s="40" t="str">
        <f t="shared" si="8"/>
        <v>-</v>
      </c>
      <c r="E54" s="52"/>
      <c r="F54" s="73">
        <f t="shared" si="5"/>
        <v>0</v>
      </c>
      <c r="G54" s="39">
        <f t="shared" si="0"/>
        <v>0</v>
      </c>
      <c r="H54" s="39">
        <f t="shared" si="6"/>
        <v>0</v>
      </c>
      <c r="I54" s="73"/>
      <c r="J54" s="39">
        <f t="shared" si="7"/>
        <v>0</v>
      </c>
      <c r="K54" s="39">
        <f t="shared" si="4"/>
        <v>0</v>
      </c>
      <c r="L54" s="46" t="s">
        <v>39</v>
      </c>
    </row>
    <row r="55" spans="1:12" s="5" customFormat="1" ht="13.5" x14ac:dyDescent="0.55000000000000004">
      <c r="A55" s="16"/>
      <c r="B55" s="37"/>
      <c r="C55" s="37"/>
      <c r="D55" s="40" t="str">
        <f t="shared" si="8"/>
        <v>-</v>
      </c>
      <c r="E55" s="41"/>
      <c r="F55" s="73">
        <f t="shared" si="5"/>
        <v>0</v>
      </c>
      <c r="G55" s="39">
        <f t="shared" si="0"/>
        <v>0</v>
      </c>
      <c r="H55" s="39">
        <f t="shared" si="6"/>
        <v>0</v>
      </c>
      <c r="I55" s="73"/>
      <c r="J55" s="39">
        <f t="shared" si="7"/>
        <v>0</v>
      </c>
      <c r="K55" s="39">
        <f t="shared" si="4"/>
        <v>0</v>
      </c>
      <c r="L55" s="46" t="s">
        <v>39</v>
      </c>
    </row>
    <row r="56" spans="1:12" s="5" customFormat="1" ht="13.5" x14ac:dyDescent="0.55000000000000004">
      <c r="A56" s="16"/>
      <c r="B56" s="37"/>
      <c r="C56" s="37"/>
      <c r="D56" s="40" t="str">
        <f t="shared" si="8"/>
        <v>-</v>
      </c>
      <c r="E56" s="41"/>
      <c r="F56" s="73">
        <f t="shared" si="5"/>
        <v>0</v>
      </c>
      <c r="G56" s="39">
        <f t="shared" si="0"/>
        <v>0</v>
      </c>
      <c r="H56" s="39">
        <f t="shared" si="6"/>
        <v>0</v>
      </c>
      <c r="I56" s="73"/>
      <c r="J56" s="39">
        <f t="shared" si="7"/>
        <v>0</v>
      </c>
      <c r="K56" s="39">
        <f t="shared" si="4"/>
        <v>0</v>
      </c>
      <c r="L56" s="46" t="s">
        <v>39</v>
      </c>
    </row>
    <row r="57" spans="1:12" s="5" customFormat="1" ht="13.5" x14ac:dyDescent="0.55000000000000004">
      <c r="A57" s="16"/>
      <c r="B57" s="42"/>
      <c r="C57" s="42"/>
      <c r="D57" s="40" t="str">
        <f>D28</f>
        <v>-</v>
      </c>
      <c r="E57" s="53"/>
      <c r="F57" s="73">
        <f t="shared" si="5"/>
        <v>0</v>
      </c>
      <c r="G57" s="39">
        <f t="shared" si="0"/>
        <v>0</v>
      </c>
      <c r="H57" s="39">
        <f t="shared" si="6"/>
        <v>0</v>
      </c>
      <c r="I57" s="73"/>
      <c r="J57" s="39">
        <f t="shared" si="7"/>
        <v>0</v>
      </c>
      <c r="K57" s="39">
        <f t="shared" si="4"/>
        <v>0</v>
      </c>
      <c r="L57" s="46" t="s">
        <v>39</v>
      </c>
    </row>
    <row r="58" spans="1:12" s="5" customFormat="1" ht="13.5" x14ac:dyDescent="0.55000000000000004">
      <c r="A58" s="16"/>
      <c r="D58" s="90" t="s">
        <v>29</v>
      </c>
      <c r="E58" s="91"/>
      <c r="F58" s="22">
        <f t="shared" ref="F58:K58" si="9">SUM(F11:F57)</f>
        <v>0</v>
      </c>
      <c r="G58" s="54">
        <f t="shared" si="9"/>
        <v>0</v>
      </c>
      <c r="H58" s="54">
        <f t="shared" si="9"/>
        <v>0</v>
      </c>
      <c r="I58" s="22">
        <f t="shared" si="9"/>
        <v>0</v>
      </c>
      <c r="J58" s="54">
        <f t="shared" si="9"/>
        <v>0</v>
      </c>
      <c r="K58" s="54">
        <f t="shared" si="9"/>
        <v>0</v>
      </c>
    </row>
    <row r="59" spans="1:12" s="5" customFormat="1" ht="13.5" x14ac:dyDescent="0.55000000000000004">
      <c r="A59" s="16"/>
      <c r="F59" s="85" t="s">
        <v>35</v>
      </c>
      <c r="I59" s="85" t="s">
        <v>35</v>
      </c>
    </row>
    <row r="60" spans="1:12" s="5" customFormat="1" ht="13.5" x14ac:dyDescent="0.55000000000000004">
      <c r="A60" s="16"/>
      <c r="B60" s="12"/>
      <c r="C60" s="11" t="s">
        <v>11</v>
      </c>
      <c r="D60" s="65" t="s">
        <v>27</v>
      </c>
      <c r="E60" s="66" t="s">
        <v>28</v>
      </c>
      <c r="F60" s="67"/>
      <c r="G60" s="68">
        <f t="shared" ref="G60" si="10">F60*$C$7</f>
        <v>0</v>
      </c>
      <c r="H60" s="68">
        <f>G60*$I$6</f>
        <v>0</v>
      </c>
      <c r="I60" s="67"/>
      <c r="J60" s="68">
        <f>I60*$C$7</f>
        <v>0</v>
      </c>
      <c r="K60" s="68">
        <f>J60*$I$6</f>
        <v>0</v>
      </c>
    </row>
    <row r="61" spans="1:12" s="5" customFormat="1" ht="14" thickBot="1" x14ac:dyDescent="0.6">
      <c r="A61" s="16"/>
      <c r="B61" s="12"/>
      <c r="C61" s="12"/>
      <c r="D61" s="13"/>
      <c r="E61" s="13"/>
      <c r="F61" s="13"/>
      <c r="G61" s="14"/>
      <c r="H61" s="14"/>
      <c r="I61" s="14"/>
    </row>
    <row r="62" spans="1:12" s="5" customFormat="1" ht="14.5" thickTop="1" thickBot="1" x14ac:dyDescent="0.6">
      <c r="A62" s="16"/>
      <c r="D62" s="92" t="s">
        <v>30</v>
      </c>
      <c r="E62" s="93"/>
      <c r="F62" s="81">
        <f t="shared" ref="F62:K62" si="11">F58+F60</f>
        <v>0</v>
      </c>
      <c r="G62" s="82">
        <f t="shared" si="11"/>
        <v>0</v>
      </c>
      <c r="H62" s="83">
        <f t="shared" si="11"/>
        <v>0</v>
      </c>
      <c r="I62" s="76">
        <f t="shared" si="11"/>
        <v>0</v>
      </c>
      <c r="J62" s="79">
        <f t="shared" si="11"/>
        <v>0</v>
      </c>
      <c r="K62" s="80">
        <f t="shared" si="11"/>
        <v>0</v>
      </c>
    </row>
    <row r="63" spans="1:12" s="5" customFormat="1" ht="14" thickTop="1" x14ac:dyDescent="0.55000000000000004">
      <c r="A63" s="16"/>
      <c r="G63" s="8"/>
      <c r="H63" s="8"/>
      <c r="I63" s="8"/>
    </row>
    <row r="64" spans="1:12" s="5" customFormat="1" ht="13.5" x14ac:dyDescent="0.55000000000000004">
      <c r="A64" s="16"/>
    </row>
    <row r="65" spans="7:9" x14ac:dyDescent="0.55000000000000004">
      <c r="G65" s="3"/>
      <c r="H65" s="3"/>
      <c r="I65" s="4"/>
    </row>
  </sheetData>
  <mergeCells count="2">
    <mergeCell ref="D58:E58"/>
    <mergeCell ref="D62:E62"/>
  </mergeCells>
  <phoneticPr fontId="3"/>
  <dataValidations count="1">
    <dataValidation type="list" allowBlank="1" showInputMessage="1" showErrorMessage="1" sqref="E60 E11:E57" xr:uid="{0522705D-DD03-4C92-AC6D-38CFC55090EB}">
      <formula1>"仕様必須機能,追加提案,仕様必須機能+追加提案"</formula1>
    </dataValidation>
  </dataValidation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9FE1-DB39-4889-A613-83115D01EC5F}">
  <sheetPr>
    <pageSetUpPr fitToPage="1"/>
  </sheetPr>
  <dimension ref="A1:L47"/>
  <sheetViews>
    <sheetView showGridLines="0" view="pageBreakPreview" zoomScale="70" zoomScaleNormal="80" zoomScaleSheetLayoutView="7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51" sqref="C51"/>
    </sheetView>
  </sheetViews>
  <sheetFormatPr defaultColWidth="8.58203125" defaultRowHeight="15" x14ac:dyDescent="0.55000000000000004"/>
  <cols>
    <col min="1" max="1" width="3.58203125" style="17" customWidth="1"/>
    <col min="2" max="2" width="24.5" style="2" customWidth="1"/>
    <col min="3" max="3" width="30" style="2" customWidth="1"/>
    <col min="4" max="4" width="55.1640625" style="2" customWidth="1"/>
    <col min="5" max="5" width="21.4140625" style="2" customWidth="1"/>
    <col min="6" max="11" width="20.58203125" style="2" customWidth="1"/>
    <col min="12" max="12" width="59.1640625" style="2" customWidth="1"/>
    <col min="13" max="16384" width="8.58203125" style="2"/>
  </cols>
  <sheetData>
    <row r="1" spans="1:12" ht="22" x14ac:dyDescent="0.55000000000000004">
      <c r="A1" s="15" t="s">
        <v>0</v>
      </c>
      <c r="B1" s="89" t="s">
        <v>34</v>
      </c>
    </row>
    <row r="2" spans="1:12" s="5" customFormat="1" ht="13.5" x14ac:dyDescent="0.55000000000000004">
      <c r="A2" s="16"/>
    </row>
    <row r="3" spans="1:12" s="5" customFormat="1" ht="13.5" x14ac:dyDescent="0.55000000000000004">
      <c r="A3" s="16"/>
      <c r="H3" s="61" t="s">
        <v>21</v>
      </c>
      <c r="I3" s="61" t="s">
        <v>22</v>
      </c>
    </row>
    <row r="4" spans="1:12" s="5" customFormat="1" ht="13.5" x14ac:dyDescent="0.55000000000000004">
      <c r="A4" s="16" t="s">
        <v>1</v>
      </c>
      <c r="B4" s="19" t="s">
        <v>2</v>
      </c>
      <c r="C4" s="62"/>
      <c r="D4" s="20"/>
      <c r="H4" s="45" t="s">
        <v>18</v>
      </c>
      <c r="I4" s="59">
        <v>12</v>
      </c>
    </row>
    <row r="5" spans="1:12" s="5" customFormat="1" ht="13.5" x14ac:dyDescent="0.55000000000000004">
      <c r="A5" s="16"/>
      <c r="B5" s="21" t="s">
        <v>3</v>
      </c>
      <c r="C5" s="63" t="s">
        <v>4</v>
      </c>
      <c r="D5" s="64"/>
      <c r="H5" s="74" t="s">
        <v>31</v>
      </c>
      <c r="I5" s="75">
        <v>12</v>
      </c>
    </row>
    <row r="6" spans="1:12" s="5" customFormat="1" ht="13.5" x14ac:dyDescent="0.55000000000000004">
      <c r="A6" s="16"/>
      <c r="G6" s="8"/>
      <c r="H6" s="10"/>
      <c r="I6" s="10"/>
    </row>
    <row r="7" spans="1:12" s="5" customFormat="1" ht="13.5" x14ac:dyDescent="0.55000000000000004">
      <c r="A7" s="16"/>
      <c r="B7" s="18" t="s">
        <v>5</v>
      </c>
      <c r="C7" s="84">
        <v>160</v>
      </c>
      <c r="G7" s="9"/>
      <c r="H7" s="9"/>
    </row>
    <row r="8" spans="1:12" s="5" customFormat="1" ht="13.5" x14ac:dyDescent="0.55000000000000004">
      <c r="A8" s="16"/>
      <c r="C8" s="7"/>
      <c r="G8" s="10"/>
      <c r="H8" s="10"/>
      <c r="I8" s="10"/>
    </row>
    <row r="9" spans="1:12" s="5" customFormat="1" ht="13.5" x14ac:dyDescent="0.55000000000000004">
      <c r="A9" s="16" t="s">
        <v>1</v>
      </c>
      <c r="B9" s="5" t="s">
        <v>6</v>
      </c>
      <c r="C9" s="6"/>
      <c r="D9" s="85" t="s">
        <v>35</v>
      </c>
      <c r="E9" s="85" t="s">
        <v>36</v>
      </c>
      <c r="F9" s="85" t="s">
        <v>35</v>
      </c>
      <c r="G9" s="10"/>
      <c r="H9" s="10"/>
      <c r="I9" s="85" t="s">
        <v>35</v>
      </c>
      <c r="L9" s="85" t="s">
        <v>35</v>
      </c>
    </row>
    <row r="10" spans="1:12" s="5" customFormat="1" ht="13.5" x14ac:dyDescent="0.55000000000000004">
      <c r="A10" s="16"/>
      <c r="B10" s="43" t="s">
        <v>19</v>
      </c>
      <c r="C10" s="43" t="s">
        <v>20</v>
      </c>
      <c r="D10" s="44" t="s">
        <v>7</v>
      </c>
      <c r="E10" s="44" t="s">
        <v>26</v>
      </c>
      <c r="F10" s="77" t="s">
        <v>15</v>
      </c>
      <c r="G10" s="77" t="s">
        <v>16</v>
      </c>
      <c r="H10" s="77" t="s">
        <v>17</v>
      </c>
      <c r="I10" s="78" t="s">
        <v>23</v>
      </c>
      <c r="J10" s="78" t="s">
        <v>24</v>
      </c>
      <c r="K10" s="78" t="s">
        <v>25</v>
      </c>
      <c r="L10" s="44" t="s">
        <v>33</v>
      </c>
    </row>
    <row r="11" spans="1:12" s="5" customFormat="1" ht="13.5" x14ac:dyDescent="0.55000000000000004">
      <c r="A11" s="16"/>
      <c r="B11" s="23" t="s">
        <v>8</v>
      </c>
      <c r="C11" s="24" t="s">
        <v>12</v>
      </c>
      <c r="D11" s="25" t="s">
        <v>9</v>
      </c>
      <c r="E11" s="25"/>
      <c r="F11" s="69"/>
      <c r="G11" s="26">
        <f>F11*$C$7</f>
        <v>0</v>
      </c>
      <c r="H11" s="26">
        <f>G11*$I$4</f>
        <v>0</v>
      </c>
      <c r="I11" s="69"/>
      <c r="J11" s="26">
        <f>I11*$C$7</f>
        <v>0</v>
      </c>
      <c r="K11" s="26">
        <f>J11*$I$4</f>
        <v>0</v>
      </c>
      <c r="L11" s="45"/>
    </row>
    <row r="12" spans="1:12" s="5" customFormat="1" ht="13.5" x14ac:dyDescent="0.55000000000000004">
      <c r="A12" s="16"/>
      <c r="B12" s="27"/>
      <c r="C12" s="28"/>
      <c r="D12" s="29" t="s">
        <v>10</v>
      </c>
      <c r="E12" s="29"/>
      <c r="F12" s="69"/>
      <c r="G12" s="26">
        <f t="shared" ref="G12:G39" si="0">F12*$C$7</f>
        <v>0</v>
      </c>
      <c r="H12" s="26">
        <f t="shared" ref="H12:H39" si="1">G12*$I$4</f>
        <v>0</v>
      </c>
      <c r="I12" s="69"/>
      <c r="J12" s="26">
        <f>I12*$C$7</f>
        <v>0</v>
      </c>
      <c r="K12" s="26">
        <f t="shared" ref="K12:K39" si="2">J12*$I$4</f>
        <v>0</v>
      </c>
      <c r="L12" s="45"/>
    </row>
    <row r="13" spans="1:12" s="5" customFormat="1" ht="13.5" x14ac:dyDescent="0.55000000000000004">
      <c r="A13" s="16"/>
      <c r="B13" s="27"/>
      <c r="C13" s="28"/>
      <c r="D13" s="30"/>
      <c r="E13" s="30"/>
      <c r="F13" s="69"/>
      <c r="G13" s="26">
        <f t="shared" si="0"/>
        <v>0</v>
      </c>
      <c r="H13" s="26">
        <f t="shared" si="1"/>
        <v>0</v>
      </c>
      <c r="I13" s="69"/>
      <c r="J13" s="26">
        <f t="shared" ref="J13:J39" si="3">I13*$C$7</f>
        <v>0</v>
      </c>
      <c r="K13" s="26">
        <f t="shared" si="2"/>
        <v>0</v>
      </c>
      <c r="L13" s="45"/>
    </row>
    <row r="14" spans="1:12" s="5" customFormat="1" ht="13.5" x14ac:dyDescent="0.55000000000000004">
      <c r="A14" s="16"/>
      <c r="B14" s="27"/>
      <c r="C14" s="27"/>
      <c r="D14" s="31"/>
      <c r="E14" s="29"/>
      <c r="F14" s="69"/>
      <c r="G14" s="26">
        <f t="shared" si="0"/>
        <v>0</v>
      </c>
      <c r="H14" s="26">
        <f t="shared" si="1"/>
        <v>0</v>
      </c>
      <c r="I14" s="69"/>
      <c r="J14" s="26">
        <f t="shared" si="3"/>
        <v>0</v>
      </c>
      <c r="K14" s="26">
        <f>J14*$I$4</f>
        <v>0</v>
      </c>
      <c r="L14" s="45"/>
    </row>
    <row r="15" spans="1:12" s="5" customFormat="1" ht="13.5" x14ac:dyDescent="0.55000000000000004">
      <c r="A15" s="16"/>
      <c r="B15" s="27"/>
      <c r="C15" s="27"/>
      <c r="D15" s="29"/>
      <c r="E15" s="29"/>
      <c r="F15" s="69"/>
      <c r="G15" s="26">
        <f t="shared" si="0"/>
        <v>0</v>
      </c>
      <c r="H15" s="26">
        <f t="shared" si="1"/>
        <v>0</v>
      </c>
      <c r="I15" s="69"/>
      <c r="J15" s="26">
        <f t="shared" si="3"/>
        <v>0</v>
      </c>
      <c r="K15" s="26">
        <f t="shared" si="2"/>
        <v>0</v>
      </c>
      <c r="L15" s="45"/>
    </row>
    <row r="16" spans="1:12" s="5" customFormat="1" ht="13.5" x14ac:dyDescent="0.55000000000000004">
      <c r="A16" s="16"/>
      <c r="B16" s="27"/>
      <c r="C16" s="27"/>
      <c r="D16" s="32"/>
      <c r="E16" s="32"/>
      <c r="F16" s="69"/>
      <c r="G16" s="26">
        <f t="shared" si="0"/>
        <v>0</v>
      </c>
      <c r="H16" s="26">
        <f t="shared" si="1"/>
        <v>0</v>
      </c>
      <c r="I16" s="69"/>
      <c r="J16" s="26">
        <f t="shared" si="3"/>
        <v>0</v>
      </c>
      <c r="K16" s="26">
        <f t="shared" si="2"/>
        <v>0</v>
      </c>
      <c r="L16" s="45"/>
    </row>
    <row r="17" spans="1:12" s="5" customFormat="1" ht="13.5" x14ac:dyDescent="0.55000000000000004">
      <c r="A17" s="16"/>
      <c r="B17" s="27"/>
      <c r="C17" s="27"/>
      <c r="D17" s="33"/>
      <c r="E17" s="33"/>
      <c r="F17" s="69"/>
      <c r="G17" s="26">
        <f t="shared" si="0"/>
        <v>0</v>
      </c>
      <c r="H17" s="26">
        <f t="shared" si="1"/>
        <v>0</v>
      </c>
      <c r="I17" s="69"/>
      <c r="J17" s="26">
        <f t="shared" si="3"/>
        <v>0</v>
      </c>
      <c r="K17" s="26">
        <f t="shared" si="2"/>
        <v>0</v>
      </c>
      <c r="L17" s="45"/>
    </row>
    <row r="18" spans="1:12" s="5" customFormat="1" ht="13.5" x14ac:dyDescent="0.55000000000000004">
      <c r="A18" s="16"/>
      <c r="B18" s="27"/>
      <c r="C18" s="27"/>
      <c r="D18" s="34"/>
      <c r="E18" s="34"/>
      <c r="F18" s="69"/>
      <c r="G18" s="26">
        <f t="shared" si="0"/>
        <v>0</v>
      </c>
      <c r="H18" s="26">
        <f t="shared" si="1"/>
        <v>0</v>
      </c>
      <c r="I18" s="69"/>
      <c r="J18" s="26">
        <f t="shared" si="3"/>
        <v>0</v>
      </c>
      <c r="K18" s="26">
        <f t="shared" si="2"/>
        <v>0</v>
      </c>
      <c r="L18" s="45"/>
    </row>
    <row r="19" spans="1:12" s="5" customFormat="1" ht="13.5" x14ac:dyDescent="0.55000000000000004">
      <c r="A19" s="16"/>
      <c r="B19" s="27"/>
      <c r="C19" s="27"/>
      <c r="D19" s="34"/>
      <c r="E19" s="34"/>
      <c r="F19" s="69"/>
      <c r="G19" s="26">
        <f t="shared" si="0"/>
        <v>0</v>
      </c>
      <c r="H19" s="26">
        <f t="shared" si="1"/>
        <v>0</v>
      </c>
      <c r="I19" s="69"/>
      <c r="J19" s="26">
        <f t="shared" si="3"/>
        <v>0</v>
      </c>
      <c r="K19" s="26">
        <f t="shared" si="2"/>
        <v>0</v>
      </c>
      <c r="L19" s="45"/>
    </row>
    <row r="20" spans="1:12" s="5" customFormat="1" ht="13.5" x14ac:dyDescent="0.55000000000000004">
      <c r="A20" s="16"/>
      <c r="B20" s="27"/>
      <c r="C20" s="27"/>
      <c r="D20" s="34"/>
      <c r="E20" s="34"/>
      <c r="F20" s="69"/>
      <c r="G20" s="26">
        <f t="shared" si="0"/>
        <v>0</v>
      </c>
      <c r="H20" s="26">
        <f t="shared" si="1"/>
        <v>0</v>
      </c>
      <c r="I20" s="69"/>
      <c r="J20" s="26">
        <f t="shared" si="3"/>
        <v>0</v>
      </c>
      <c r="K20" s="26">
        <f t="shared" si="2"/>
        <v>0</v>
      </c>
      <c r="L20" s="45"/>
    </row>
    <row r="21" spans="1:12" s="5" customFormat="1" ht="13.5" x14ac:dyDescent="0.55000000000000004">
      <c r="A21" s="16"/>
      <c r="B21" s="27"/>
      <c r="C21" s="27"/>
      <c r="D21" s="34"/>
      <c r="E21" s="34"/>
      <c r="F21" s="69"/>
      <c r="G21" s="26">
        <f t="shared" si="0"/>
        <v>0</v>
      </c>
      <c r="H21" s="26">
        <f t="shared" si="1"/>
        <v>0</v>
      </c>
      <c r="I21" s="69"/>
      <c r="J21" s="26">
        <f t="shared" si="3"/>
        <v>0</v>
      </c>
      <c r="K21" s="26">
        <f t="shared" si="2"/>
        <v>0</v>
      </c>
      <c r="L21" s="45"/>
    </row>
    <row r="22" spans="1:12" s="5" customFormat="1" ht="13.5" x14ac:dyDescent="0.55000000000000004">
      <c r="A22" s="16"/>
      <c r="B22" s="27"/>
      <c r="C22" s="27"/>
      <c r="D22" s="34"/>
      <c r="E22" s="34"/>
      <c r="F22" s="69"/>
      <c r="G22" s="26">
        <f t="shared" si="0"/>
        <v>0</v>
      </c>
      <c r="H22" s="26">
        <f t="shared" si="1"/>
        <v>0</v>
      </c>
      <c r="I22" s="69"/>
      <c r="J22" s="26">
        <f t="shared" si="3"/>
        <v>0</v>
      </c>
      <c r="K22" s="26">
        <f t="shared" si="2"/>
        <v>0</v>
      </c>
      <c r="L22" s="45"/>
    </row>
    <row r="23" spans="1:12" s="5" customFormat="1" ht="13.5" x14ac:dyDescent="0.55000000000000004">
      <c r="A23" s="16"/>
      <c r="B23" s="27"/>
      <c r="C23" s="27"/>
      <c r="D23" s="35"/>
      <c r="E23" s="35"/>
      <c r="F23" s="69"/>
      <c r="G23" s="26">
        <f t="shared" si="0"/>
        <v>0</v>
      </c>
      <c r="H23" s="26">
        <f t="shared" si="1"/>
        <v>0</v>
      </c>
      <c r="I23" s="69"/>
      <c r="J23" s="26">
        <f t="shared" si="3"/>
        <v>0</v>
      </c>
      <c r="K23" s="26">
        <f t="shared" si="2"/>
        <v>0</v>
      </c>
      <c r="L23" s="45"/>
    </row>
    <row r="24" spans="1:12" s="5" customFormat="1" ht="13.5" x14ac:dyDescent="0.55000000000000004">
      <c r="A24" s="16"/>
      <c r="B24" s="27"/>
      <c r="C24" s="27"/>
      <c r="D24" s="35"/>
      <c r="E24" s="35"/>
      <c r="F24" s="69"/>
      <c r="G24" s="26">
        <f t="shared" si="0"/>
        <v>0</v>
      </c>
      <c r="H24" s="26">
        <f t="shared" si="1"/>
        <v>0</v>
      </c>
      <c r="I24" s="69"/>
      <c r="J24" s="26">
        <f t="shared" si="3"/>
        <v>0</v>
      </c>
      <c r="K24" s="26">
        <f t="shared" si="2"/>
        <v>0</v>
      </c>
      <c r="L24" s="45"/>
    </row>
    <row r="25" spans="1:12" s="5" customFormat="1" ht="13.5" x14ac:dyDescent="0.55000000000000004">
      <c r="A25" s="16"/>
      <c r="B25" s="27"/>
      <c r="C25" s="27"/>
      <c r="D25" s="35"/>
      <c r="E25" s="35"/>
      <c r="F25" s="69"/>
      <c r="G25" s="26">
        <f t="shared" si="0"/>
        <v>0</v>
      </c>
      <c r="H25" s="26">
        <f t="shared" si="1"/>
        <v>0</v>
      </c>
      <c r="I25" s="69"/>
      <c r="J25" s="26">
        <f t="shared" si="3"/>
        <v>0</v>
      </c>
      <c r="K25" s="26">
        <f t="shared" si="2"/>
        <v>0</v>
      </c>
      <c r="L25" s="45"/>
    </row>
    <row r="26" spans="1:12" s="5" customFormat="1" ht="13.5" x14ac:dyDescent="0.55000000000000004">
      <c r="A26" s="16"/>
      <c r="B26" s="27"/>
      <c r="C26" s="36"/>
      <c r="D26" s="25"/>
      <c r="E26" s="25"/>
      <c r="F26" s="69"/>
      <c r="G26" s="26">
        <f t="shared" si="0"/>
        <v>0</v>
      </c>
      <c r="H26" s="26">
        <f t="shared" si="1"/>
        <v>0</v>
      </c>
      <c r="I26" s="69"/>
      <c r="J26" s="26">
        <f t="shared" si="3"/>
        <v>0</v>
      </c>
      <c r="K26" s="26">
        <f t="shared" si="2"/>
        <v>0</v>
      </c>
      <c r="L26" s="45"/>
    </row>
    <row r="27" spans="1:12" s="5" customFormat="1" ht="13.5" x14ac:dyDescent="0.55000000000000004">
      <c r="A27" s="16"/>
      <c r="B27" s="27"/>
      <c r="C27" s="36"/>
      <c r="D27" s="25"/>
      <c r="E27" s="25"/>
      <c r="F27" s="69"/>
      <c r="G27" s="26">
        <f t="shared" si="0"/>
        <v>0</v>
      </c>
      <c r="H27" s="26">
        <f t="shared" si="1"/>
        <v>0</v>
      </c>
      <c r="I27" s="69"/>
      <c r="J27" s="26">
        <f t="shared" si="3"/>
        <v>0</v>
      </c>
      <c r="K27" s="26">
        <f t="shared" si="2"/>
        <v>0</v>
      </c>
      <c r="L27" s="45"/>
    </row>
    <row r="28" spans="1:12" s="5" customFormat="1" ht="14" thickBot="1" x14ac:dyDescent="0.6">
      <c r="A28" s="16"/>
      <c r="B28" s="27"/>
      <c r="C28" s="49"/>
      <c r="D28" s="50"/>
      <c r="E28" s="50"/>
      <c r="F28" s="70"/>
      <c r="G28" s="51">
        <f t="shared" si="0"/>
        <v>0</v>
      </c>
      <c r="H28" s="51">
        <f t="shared" si="1"/>
        <v>0</v>
      </c>
      <c r="I28" s="70"/>
      <c r="J28" s="51">
        <f t="shared" si="3"/>
        <v>0</v>
      </c>
      <c r="K28" s="51">
        <f t="shared" si="2"/>
        <v>0</v>
      </c>
      <c r="L28" s="87"/>
    </row>
    <row r="29" spans="1:12" s="5" customFormat="1" ht="13.5" x14ac:dyDescent="0.55000000000000004">
      <c r="A29" s="16"/>
      <c r="B29" s="27"/>
      <c r="C29" s="27" t="s">
        <v>13</v>
      </c>
      <c r="D29" s="47"/>
      <c r="E29" s="47"/>
      <c r="F29" s="71"/>
      <c r="G29" s="48">
        <f t="shared" si="0"/>
        <v>0</v>
      </c>
      <c r="H29" s="48">
        <f t="shared" si="1"/>
        <v>0</v>
      </c>
      <c r="I29" s="71"/>
      <c r="J29" s="48">
        <f t="shared" si="3"/>
        <v>0</v>
      </c>
      <c r="K29" s="48">
        <f t="shared" si="2"/>
        <v>0</v>
      </c>
      <c r="L29" s="88"/>
    </row>
    <row r="30" spans="1:12" s="5" customFormat="1" ht="13.5" x14ac:dyDescent="0.55000000000000004">
      <c r="A30" s="16"/>
      <c r="B30" s="27"/>
      <c r="C30" s="27"/>
      <c r="D30" s="35"/>
      <c r="E30" s="35"/>
      <c r="F30" s="69"/>
      <c r="G30" s="26">
        <f t="shared" si="0"/>
        <v>0</v>
      </c>
      <c r="H30" s="26">
        <f t="shared" si="1"/>
        <v>0</v>
      </c>
      <c r="I30" s="69"/>
      <c r="J30" s="26">
        <f t="shared" si="3"/>
        <v>0</v>
      </c>
      <c r="K30" s="26">
        <f t="shared" si="2"/>
        <v>0</v>
      </c>
      <c r="L30" s="45"/>
    </row>
    <row r="31" spans="1:12" s="5" customFormat="1" ht="13.5" x14ac:dyDescent="0.55000000000000004">
      <c r="A31" s="16"/>
      <c r="B31" s="27"/>
      <c r="C31" s="27"/>
      <c r="D31" s="32"/>
      <c r="E31" s="32"/>
      <c r="F31" s="69"/>
      <c r="G31" s="26">
        <f t="shared" si="0"/>
        <v>0</v>
      </c>
      <c r="H31" s="26">
        <f t="shared" si="1"/>
        <v>0</v>
      </c>
      <c r="I31" s="69"/>
      <c r="J31" s="26">
        <f t="shared" si="3"/>
        <v>0</v>
      </c>
      <c r="K31" s="26">
        <f t="shared" si="2"/>
        <v>0</v>
      </c>
      <c r="L31" s="45"/>
    </row>
    <row r="32" spans="1:12" s="5" customFormat="1" ht="13.5" x14ac:dyDescent="0.55000000000000004">
      <c r="A32" s="16"/>
      <c r="B32" s="27"/>
      <c r="C32" s="27"/>
      <c r="D32" s="32"/>
      <c r="E32" s="32"/>
      <c r="F32" s="69"/>
      <c r="G32" s="26">
        <f t="shared" si="0"/>
        <v>0</v>
      </c>
      <c r="H32" s="26">
        <f t="shared" si="1"/>
        <v>0</v>
      </c>
      <c r="I32" s="69"/>
      <c r="J32" s="26">
        <f t="shared" si="3"/>
        <v>0</v>
      </c>
      <c r="K32" s="26">
        <f t="shared" si="2"/>
        <v>0</v>
      </c>
      <c r="L32" s="45"/>
    </row>
    <row r="33" spans="1:12" s="5" customFormat="1" ht="13.5" x14ac:dyDescent="0.55000000000000004">
      <c r="A33" s="16"/>
      <c r="B33" s="27"/>
      <c r="C33" s="27"/>
      <c r="D33" s="32"/>
      <c r="E33" s="32"/>
      <c r="F33" s="69"/>
      <c r="G33" s="26">
        <f t="shared" si="0"/>
        <v>0</v>
      </c>
      <c r="H33" s="26">
        <f t="shared" si="1"/>
        <v>0</v>
      </c>
      <c r="I33" s="69"/>
      <c r="J33" s="26">
        <f t="shared" si="3"/>
        <v>0</v>
      </c>
      <c r="K33" s="26">
        <f t="shared" si="2"/>
        <v>0</v>
      </c>
      <c r="L33" s="45"/>
    </row>
    <row r="34" spans="1:12" s="5" customFormat="1" ht="13.5" x14ac:dyDescent="0.55000000000000004">
      <c r="A34" s="16"/>
      <c r="B34" s="27"/>
      <c r="C34" s="27"/>
      <c r="D34" s="32"/>
      <c r="E34" s="32"/>
      <c r="F34" s="69"/>
      <c r="G34" s="26">
        <f t="shared" si="0"/>
        <v>0</v>
      </c>
      <c r="H34" s="26">
        <f t="shared" si="1"/>
        <v>0</v>
      </c>
      <c r="I34" s="69"/>
      <c r="J34" s="26">
        <f t="shared" si="3"/>
        <v>0</v>
      </c>
      <c r="K34" s="26">
        <f t="shared" si="2"/>
        <v>0</v>
      </c>
      <c r="L34" s="45"/>
    </row>
    <row r="35" spans="1:12" s="5" customFormat="1" ht="13.5" x14ac:dyDescent="0.55000000000000004">
      <c r="A35" s="16"/>
      <c r="B35" s="27"/>
      <c r="C35" s="27"/>
      <c r="D35" s="32"/>
      <c r="E35" s="32"/>
      <c r="F35" s="69"/>
      <c r="G35" s="26">
        <f t="shared" si="0"/>
        <v>0</v>
      </c>
      <c r="H35" s="26">
        <f t="shared" si="1"/>
        <v>0</v>
      </c>
      <c r="I35" s="69"/>
      <c r="J35" s="26">
        <f t="shared" si="3"/>
        <v>0</v>
      </c>
      <c r="K35" s="26">
        <f t="shared" si="2"/>
        <v>0</v>
      </c>
      <c r="L35" s="45"/>
    </row>
    <row r="36" spans="1:12" s="5" customFormat="1" ht="13.5" x14ac:dyDescent="0.55000000000000004">
      <c r="A36" s="16"/>
      <c r="B36" s="27"/>
      <c r="C36" s="27"/>
      <c r="D36" s="32"/>
      <c r="E36" s="32"/>
      <c r="F36" s="69"/>
      <c r="G36" s="26">
        <f t="shared" si="0"/>
        <v>0</v>
      </c>
      <c r="H36" s="26">
        <f t="shared" si="1"/>
        <v>0</v>
      </c>
      <c r="I36" s="69"/>
      <c r="J36" s="26">
        <f t="shared" si="3"/>
        <v>0</v>
      </c>
      <c r="K36" s="26">
        <f t="shared" si="2"/>
        <v>0</v>
      </c>
      <c r="L36" s="45"/>
    </row>
    <row r="37" spans="1:12" s="5" customFormat="1" ht="13.5" x14ac:dyDescent="0.55000000000000004">
      <c r="A37" s="16"/>
      <c r="B37" s="27"/>
      <c r="C37" s="27"/>
      <c r="D37" s="32"/>
      <c r="E37" s="32"/>
      <c r="F37" s="69"/>
      <c r="G37" s="26">
        <f t="shared" si="0"/>
        <v>0</v>
      </c>
      <c r="H37" s="26">
        <f t="shared" si="1"/>
        <v>0</v>
      </c>
      <c r="I37" s="69"/>
      <c r="J37" s="26">
        <f t="shared" si="3"/>
        <v>0</v>
      </c>
      <c r="K37" s="26">
        <f t="shared" si="2"/>
        <v>0</v>
      </c>
      <c r="L37" s="45"/>
    </row>
    <row r="38" spans="1:12" s="5" customFormat="1" ht="13.5" x14ac:dyDescent="0.55000000000000004">
      <c r="A38" s="16"/>
      <c r="B38" s="27"/>
      <c r="C38" s="27"/>
      <c r="D38" s="35"/>
      <c r="E38" s="35"/>
      <c r="F38" s="69"/>
      <c r="G38" s="26">
        <f t="shared" si="0"/>
        <v>0</v>
      </c>
      <c r="H38" s="26">
        <f t="shared" si="1"/>
        <v>0</v>
      </c>
      <c r="I38" s="69"/>
      <c r="J38" s="26">
        <f t="shared" si="3"/>
        <v>0</v>
      </c>
      <c r="K38" s="26">
        <f t="shared" si="2"/>
        <v>0</v>
      </c>
      <c r="L38" s="45"/>
    </row>
    <row r="39" spans="1:12" s="5" customFormat="1" ht="14" thickBot="1" x14ac:dyDescent="0.6">
      <c r="A39" s="16"/>
      <c r="B39" s="49"/>
      <c r="C39" s="49"/>
      <c r="D39" s="57"/>
      <c r="E39" s="58"/>
      <c r="F39" s="70"/>
      <c r="G39" s="51">
        <f t="shared" si="0"/>
        <v>0</v>
      </c>
      <c r="H39" s="51">
        <f t="shared" si="1"/>
        <v>0</v>
      </c>
      <c r="I39" s="70"/>
      <c r="J39" s="51">
        <f t="shared" si="3"/>
        <v>0</v>
      </c>
      <c r="K39" s="51">
        <f t="shared" si="2"/>
        <v>0</v>
      </c>
      <c r="L39" s="87"/>
    </row>
    <row r="40" spans="1:12" s="5" customFormat="1" ht="13.5" x14ac:dyDescent="0.55000000000000004">
      <c r="A40" s="16"/>
      <c r="D40" s="90" t="s">
        <v>29</v>
      </c>
      <c r="E40" s="91"/>
      <c r="F40" s="22">
        <f t="shared" ref="F40:K40" si="4">SUM(F11:F39)</f>
        <v>0</v>
      </c>
      <c r="G40" s="54">
        <f t="shared" si="4"/>
        <v>0</v>
      </c>
      <c r="H40" s="54">
        <f t="shared" si="4"/>
        <v>0</v>
      </c>
      <c r="I40" s="22">
        <f t="shared" si="4"/>
        <v>0</v>
      </c>
      <c r="J40" s="54">
        <f t="shared" si="4"/>
        <v>0</v>
      </c>
      <c r="K40" s="54">
        <f t="shared" si="4"/>
        <v>0</v>
      </c>
    </row>
    <row r="41" spans="1:12" s="5" customFormat="1" ht="13.5" x14ac:dyDescent="0.55000000000000004">
      <c r="A41" s="16"/>
      <c r="F41" s="85" t="s">
        <v>35</v>
      </c>
      <c r="I41" s="85" t="s">
        <v>35</v>
      </c>
    </row>
    <row r="42" spans="1:12" s="5" customFormat="1" ht="13.5" x14ac:dyDescent="0.55000000000000004">
      <c r="A42" s="16"/>
      <c r="B42" s="12"/>
      <c r="C42" s="11" t="s">
        <v>11</v>
      </c>
      <c r="D42" s="65" t="s">
        <v>27</v>
      </c>
      <c r="E42" s="66" t="s">
        <v>28</v>
      </c>
      <c r="F42" s="67"/>
      <c r="G42" s="68">
        <f t="shared" ref="G42" si="5">F42*$C$7</f>
        <v>0</v>
      </c>
      <c r="H42" s="68">
        <f>G42*$I$6</f>
        <v>0</v>
      </c>
      <c r="I42" s="67"/>
      <c r="J42" s="68">
        <f>I42*$C$7</f>
        <v>0</v>
      </c>
      <c r="K42" s="68">
        <f>J42*$I$6</f>
        <v>0</v>
      </c>
    </row>
    <row r="43" spans="1:12" s="5" customFormat="1" ht="14" thickBot="1" x14ac:dyDescent="0.6">
      <c r="A43" s="16"/>
      <c r="B43" s="12"/>
      <c r="C43" s="12"/>
      <c r="D43" s="13"/>
      <c r="E43" s="13"/>
      <c r="F43" s="13"/>
      <c r="G43" s="14"/>
      <c r="H43" s="14"/>
      <c r="I43" s="14"/>
    </row>
    <row r="44" spans="1:12" s="5" customFormat="1" ht="14.5" thickTop="1" thickBot="1" x14ac:dyDescent="0.6">
      <c r="A44" s="16"/>
      <c r="D44" s="92" t="s">
        <v>30</v>
      </c>
      <c r="E44" s="93"/>
      <c r="F44" s="81">
        <f t="shared" ref="F44:K44" si="6">F40+F42</f>
        <v>0</v>
      </c>
      <c r="G44" s="82">
        <f t="shared" si="6"/>
        <v>0</v>
      </c>
      <c r="H44" s="83">
        <f t="shared" si="6"/>
        <v>0</v>
      </c>
      <c r="I44" s="76">
        <f t="shared" si="6"/>
        <v>0</v>
      </c>
      <c r="J44" s="79">
        <f t="shared" si="6"/>
        <v>0</v>
      </c>
      <c r="K44" s="80">
        <f t="shared" si="6"/>
        <v>0</v>
      </c>
    </row>
    <row r="45" spans="1:12" s="5" customFormat="1" ht="14" thickTop="1" x14ac:dyDescent="0.55000000000000004">
      <c r="A45" s="16"/>
      <c r="G45" s="8"/>
      <c r="H45" s="8"/>
      <c r="I45" s="8"/>
    </row>
    <row r="46" spans="1:12" s="5" customFormat="1" ht="13.5" x14ac:dyDescent="0.55000000000000004">
      <c r="A46" s="16"/>
    </row>
    <row r="47" spans="1:12" x14ac:dyDescent="0.55000000000000004">
      <c r="G47" s="3"/>
      <c r="H47" s="3"/>
      <c r="I47" s="4"/>
    </row>
  </sheetData>
  <mergeCells count="2">
    <mergeCell ref="D40:E40"/>
    <mergeCell ref="D44:E44"/>
  </mergeCells>
  <phoneticPr fontId="4"/>
  <dataValidations count="1">
    <dataValidation type="list" allowBlank="1" showInputMessage="1" showErrorMessage="1" sqref="E42 E11:E39" xr:uid="{96897C64-6449-4BE0-AE5B-24BC00AB3DEF}">
      <formula1>"仕様必須機能,追加提案,仕様必須機能+追加提案"</formula1>
    </dataValidation>
  </dataValidations>
  <pageMargins left="0.7" right="0.7" top="0.75" bottom="0.75" header="0.3" footer="0.3"/>
  <pageSetup paperSize="9" scale="38" orientation="landscape" r:id="rId1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1.設計・開発業務期間に必要なAWS利用料</vt:lpstr>
      <vt:lpstr>2.運用・保守業務期間1年に必要なAWS利用料</vt:lpstr>
      <vt:lpstr>'1.設計・開発業務期間に必要なAWS利用料'!Print_Area</vt:lpstr>
      <vt:lpstr>'2.運用・保守業務期間1年に必要なAWS利用料'!Print_Area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2026-01-28T01:37:41Z</dcterms:created>
  <dcterms:modified xsi:type="dcterms:W3CDTF">2026-03-25T08:18:49Z</dcterms:modified>
  <cp:category/>
  <cp:contentStatus/>
</cp:coreProperties>
</file>