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50" windowHeight="7680" tabRatio="884" activeTab="16"/>
  </bookViews>
  <sheets>
    <sheet name="13" sheetId="1" r:id="rId1"/>
    <sheet name="14" sheetId="2" r:id="rId2"/>
    <sheet name="15" sheetId="3" r:id="rId3"/>
    <sheet name="16" sheetId="4" r:id="rId4"/>
    <sheet name="17" sheetId="5" r:id="rId5"/>
    <sheet name="18" sheetId="6" r:id="rId6"/>
    <sheet name="19" sheetId="7" r:id="rId7"/>
    <sheet name="20 " sheetId="8" r:id="rId8"/>
    <sheet name="21" sheetId="9" state="hidden" r:id="rId9"/>
    <sheet name="　21" sheetId="10" r:id="rId10"/>
    <sheet name="22" sheetId="11" state="hidden" r:id="rId11"/>
    <sheet name="22 　" sheetId="12" r:id="rId12"/>
    <sheet name="23" sheetId="13" state="hidden" r:id="rId13"/>
    <sheet name="23 　" sheetId="14" r:id="rId14"/>
    <sheet name="24" sheetId="15" r:id="rId15"/>
    <sheet name="25(確報）" sheetId="16" r:id="rId16"/>
    <sheet name="26" sheetId="17" r:id="rId17"/>
    <sheet name="27" sheetId="18" r:id="rId18"/>
    <sheet name="28" sheetId="19" r:id="rId19"/>
    <sheet name="29" sheetId="20" r:id="rId20"/>
    <sheet name="30" sheetId="21" r:id="rId21"/>
    <sheet name="31" sheetId="22" r:id="rId22"/>
    <sheet name="32" sheetId="23" r:id="rId23"/>
    <sheet name="33" sheetId="24" r:id="rId24"/>
    <sheet name="35" sheetId="25" r:id="rId25"/>
    <sheet name="34" sheetId="26" r:id="rId26"/>
    <sheet name="36" sheetId="27" r:id="rId27"/>
    <sheet name="37" sheetId="28" r:id="rId28"/>
  </sheets>
  <externalReferences>
    <externalReference r:id="rId31"/>
    <externalReference r:id="rId32"/>
  </externalReferences>
  <definedNames>
    <definedName name="_xlfn.AGGREGATE" hidden="1">#NAME?</definedName>
    <definedName name="_xlnm.Print_Area" localSheetId="9">'　21'!$B$1:$K$55</definedName>
    <definedName name="_xlnm.Print_Area" localSheetId="0">'13'!$B$1:$L$57</definedName>
    <definedName name="_xlnm.Print_Area" localSheetId="1">'14'!$B$1:$L$57</definedName>
    <definedName name="_xlnm.Print_Area" localSheetId="2">'15'!$B$1:$N$56</definedName>
    <definedName name="_xlnm.Print_Area" localSheetId="3">'16'!$B$1:$K$56</definedName>
    <definedName name="_xlnm.Print_Area" localSheetId="4">'17'!$B$1:$L$56</definedName>
    <definedName name="_xlnm.Print_Area" localSheetId="5">'18'!$B$1:$M$57</definedName>
    <definedName name="_xlnm.Print_Area" localSheetId="6">'19'!$B$1:$M$56</definedName>
    <definedName name="_xlnm.Print_Area" localSheetId="7">'20 '!$B$1:$K$57</definedName>
    <definedName name="_xlnm.Print_Area" localSheetId="8">'21'!$B$1:$L$55</definedName>
    <definedName name="_xlnm.Print_Area" localSheetId="10">'22'!$B$1:$L$56</definedName>
    <definedName name="_xlnm.Print_Area" localSheetId="11">'22 　'!$B$1:$K$55</definedName>
    <definedName name="_xlnm.Print_Area" localSheetId="12">'23'!$B$1:$L$55</definedName>
    <definedName name="_xlnm.Print_Area" localSheetId="13">'23 　'!$B$1:$L$55</definedName>
    <definedName name="_xlnm.Print_Area" localSheetId="14">'24'!$B$1:$L$55</definedName>
    <definedName name="_xlnm.Print_Area" localSheetId="15">'25(確報）'!$B$1:$L$57</definedName>
    <definedName name="_xlnm.Print_Area" localSheetId="16">'26'!$B$1:$M$56</definedName>
    <definedName name="_xlnm.Print_Area" localSheetId="17">'27'!$B$1:$M$56</definedName>
    <definedName name="_xlnm.Print_Area" localSheetId="18">'28'!$B$1:$J$56</definedName>
    <definedName name="_xlnm.Print_Area" localSheetId="19">'29'!$A$1:$L$56</definedName>
    <definedName name="_xlnm.Print_Area" localSheetId="20">'30'!$B$1:$O$57</definedName>
    <definedName name="_xlnm.Print_Area" localSheetId="21">'31'!$B$1:$N$55</definedName>
    <definedName name="_xlnm.Print_Area" localSheetId="22">'32'!$B$1:$L$58</definedName>
    <definedName name="_xlnm.Print_Area" localSheetId="23">'33'!$B$1:$N$56</definedName>
    <definedName name="_xlnm.Print_Area" localSheetId="25">'34'!$B$1:$K$56</definedName>
    <definedName name="_xlnm.Print_Area" localSheetId="24">'35'!$B$1:$P$57</definedName>
    <definedName name="_xlnm.Print_Area" localSheetId="26">'36'!$B$1:$K$55</definedName>
    <definedName name="_xlnm.Print_Area" localSheetId="27">'37'!$B$1:$M$55</definedName>
    <definedName name="_xlnm.Print_Titles" localSheetId="1">'14'!$B:$C</definedName>
    <definedName name="業態編④ａ調査分析用">#REF!</definedName>
  </definedNames>
  <calcPr fullCalcOnLoad="1"/>
</workbook>
</file>

<file path=xl/sharedStrings.xml><?xml version="1.0" encoding="utf-8"?>
<sst xmlns="http://schemas.openxmlformats.org/spreadsheetml/2006/main" count="2446" uniqueCount="511">
  <si>
    <t>増加率</t>
  </si>
  <si>
    <t xml:space="preserve">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</si>
  <si>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</si>
  <si>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</si>
  <si>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</si>
  <si>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</si>
  <si>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</si>
  <si>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</si>
  <si>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</si>
  <si>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</si>
  <si>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</si>
  <si>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</si>
  <si>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</si>
  <si>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</si>
  <si>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</si>
  <si>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</si>
  <si>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</si>
  <si>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</si>
  <si>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</si>
  <si>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</si>
  <si>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</si>
  <si>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</si>
  <si>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</si>
  <si>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</si>
  <si>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</si>
  <si>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</si>
  <si>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</si>
  <si>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</si>
  <si>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</si>
  <si>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</si>
  <si>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</si>
  <si>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</si>
  <si>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</si>
  <si>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</si>
  <si>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</si>
  <si>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</si>
  <si>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</si>
  <si>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</si>
  <si>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</si>
  <si>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</si>
  <si>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</si>
  <si>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</si>
  <si>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</si>
  <si>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</si>
  <si>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</si>
  <si>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</si>
  <si>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</si>
  <si>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</si>
  <si>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</si>
  <si>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本県の順位</t>
  </si>
  <si>
    <t>うち</t>
  </si>
  <si>
    <t>※１</t>
  </si>
  <si>
    <t>※２</t>
  </si>
  <si>
    <t>構成比</t>
  </si>
  <si>
    <t>成長率</t>
  </si>
  <si>
    <t xml:space="preserve"> (10億円)</t>
  </si>
  <si>
    <t xml:space="preserve"> (千円)</t>
  </si>
  <si>
    <t>事業所数</t>
  </si>
  <si>
    <t>当たり</t>
  </si>
  <si>
    <t xml:space="preserve">  従業者数</t>
  </si>
  <si>
    <t>対前年</t>
  </si>
  <si>
    <t>従業者１</t>
  </si>
  <si>
    <t xml:space="preserve">  付加価値額</t>
  </si>
  <si>
    <t>人当たり</t>
  </si>
  <si>
    <t>資料出所　農林水産省</t>
  </si>
  <si>
    <t>資料出所　農林水産省</t>
  </si>
  <si>
    <t>耕　地</t>
  </si>
  <si>
    <t>割　合</t>
  </si>
  <si>
    <t>利用率</t>
  </si>
  <si>
    <t>当たり(ha)</t>
  </si>
  <si>
    <t>乳用牛</t>
  </si>
  <si>
    <t>資料出所　内閣府</t>
  </si>
  <si>
    <t>面　　積</t>
  </si>
  <si>
    <t>資料出所　農林水産省</t>
  </si>
  <si>
    <t>都道府県</t>
  </si>
  <si>
    <t>素　材</t>
  </si>
  <si>
    <t>内水面漁</t>
  </si>
  <si>
    <t>生産量</t>
  </si>
  <si>
    <t>業漁獲量</t>
  </si>
  <si>
    <t>(千万円)</t>
  </si>
  <si>
    <t>(t)</t>
  </si>
  <si>
    <t>全     国</t>
  </si>
  <si>
    <t>北海道・東北</t>
  </si>
  <si>
    <t>関  東</t>
  </si>
  <si>
    <t>北 陸・東 海</t>
  </si>
  <si>
    <t>近 畿</t>
  </si>
  <si>
    <t>中 国</t>
  </si>
  <si>
    <t>四国</t>
  </si>
  <si>
    <t>九州・沖縄</t>
  </si>
  <si>
    <t>対前回</t>
  </si>
  <si>
    <t>（人）</t>
  </si>
  <si>
    <t xml:space="preserve">  (10億円)</t>
  </si>
  <si>
    <t xml:space="preserve"> (万円)</t>
  </si>
  <si>
    <t>資料出所　経済産業省</t>
  </si>
  <si>
    <t>年間商品
販売額</t>
  </si>
  <si>
    <t xml:space="preserve">  持家</t>
  </si>
  <si>
    <t xml:space="preserve">  貸家</t>
  </si>
  <si>
    <t xml:space="preserve">  分譲</t>
  </si>
  <si>
    <t>（千万円）</t>
  </si>
  <si>
    <t xml:space="preserve"> 当たり</t>
  </si>
  <si>
    <t xml:space="preserve"> (人)</t>
  </si>
  <si>
    <t>資料出所　環境省</t>
  </si>
  <si>
    <t>ゴルフ</t>
  </si>
  <si>
    <t>源泉数</t>
  </si>
  <si>
    <t xml:space="preserve">湧出量 </t>
  </si>
  <si>
    <t>場数</t>
  </si>
  <si>
    <t>延宿泊利用人員</t>
  </si>
  <si>
    <t>自噴</t>
  </si>
  <si>
    <t>動力</t>
  </si>
  <si>
    <t>　(千人)</t>
  </si>
  <si>
    <t>電　話</t>
  </si>
  <si>
    <t>加入数</t>
  </si>
  <si>
    <t xml:space="preserve"> 人口千人</t>
  </si>
  <si>
    <t>増減率</t>
  </si>
  <si>
    <t>※2比率</t>
  </si>
  <si>
    <t>資料出所　経済産業省</t>
  </si>
  <si>
    <t>資料出所　国土交通省</t>
  </si>
  <si>
    <t>資料出所　総務省統計局</t>
  </si>
  <si>
    <t>　※２　　　産業別就業者割合　　　（％）</t>
  </si>
  <si>
    <t>農業</t>
  </si>
  <si>
    <t>製造業　</t>
  </si>
  <si>
    <t>建設業　</t>
  </si>
  <si>
    <t>公務</t>
  </si>
  <si>
    <t xml:space="preserve">  昼間人口</t>
  </si>
  <si>
    <t>　　　－</t>
  </si>
  <si>
    <t>15歳以上</t>
  </si>
  <si>
    <t>自宅外就業</t>
  </si>
  <si>
    <t>・通学者数</t>
  </si>
  <si>
    <t>　※　利用交通手段「不詳」があり、合計は 100％にならない</t>
  </si>
  <si>
    <t>　　　　　　資料出所　厚生労働省</t>
  </si>
  <si>
    <t>現金給与</t>
  </si>
  <si>
    <t>所定内給与</t>
  </si>
  <si>
    <t>総額 (円)</t>
  </si>
  <si>
    <t>　　資料出所　厚生労働省</t>
  </si>
  <si>
    <t>総　　実</t>
  </si>
  <si>
    <t>総実労働時間</t>
  </si>
  <si>
    <t>労働時間</t>
  </si>
  <si>
    <t>所定内</t>
  </si>
  <si>
    <t>所定外</t>
  </si>
  <si>
    <t>　＊  低位順</t>
  </si>
  <si>
    <t>資料出所　厚生労働省職業安定局</t>
  </si>
  <si>
    <t>就職率</t>
  </si>
  <si>
    <t>充足率</t>
  </si>
  <si>
    <t>資料出所　厚生労働省</t>
  </si>
  <si>
    <t>求職者数</t>
  </si>
  <si>
    <t>求人数</t>
  </si>
  <si>
    <t xml:space="preserve">  「毎月勤労統計調査年報－地方調査－」</t>
  </si>
  <si>
    <t>製造業</t>
  </si>
  <si>
    <t>資料出所　総務省統計局</t>
  </si>
  <si>
    <t>資料出所　日本銀行</t>
  </si>
  <si>
    <t>「日本銀行統計」</t>
  </si>
  <si>
    <t>「耕地及び作付面積統計」ほか</t>
  </si>
  <si>
    <t>２３ 商業（３）業態別</t>
  </si>
  <si>
    <t>２２ 商業（２）小売業</t>
  </si>
  <si>
    <t>２１ 商業（１）卸売業</t>
  </si>
  <si>
    <t>　※  全国は各都道府県の合計値のため、国民経済計算の計数とは一致しない</t>
  </si>
  <si>
    <t xml:space="preserve">  ※１  夜間人口(常住地による人口)に対する昼間人口の割合(県庁所在都市の東京都は区部)　</t>
  </si>
  <si>
    <t>高等学校卒業者</t>
  </si>
  <si>
    <t>中学校卒業者</t>
  </si>
  <si>
    <t>求人倍率</t>
  </si>
  <si>
    <t>(人)</t>
  </si>
  <si>
    <t>(倍)</t>
  </si>
  <si>
    <t>(％)</t>
  </si>
  <si>
    <t>「毎月勤労統計調査年報－地方調査－」</t>
  </si>
  <si>
    <t>　※　増減率は前年実数との比較</t>
  </si>
  <si>
    <t>　※　農業産出額全体に占める構成比</t>
  </si>
  <si>
    <t>「平成22年国勢調査 従業地・通学地による人口・産業等集計」</t>
  </si>
  <si>
    <t>-</t>
  </si>
  <si>
    <t xml:space="preserve">  ☆　新年度推計時に遡及改定されます</t>
  </si>
  <si>
    <t>　☆　新年度推計時に遡及改定されます</t>
  </si>
  <si>
    <t>　※　全国は各都道府県の合計値のため、国民経済計算の計数とは一致しない　　</t>
  </si>
  <si>
    <t>x</t>
  </si>
  <si>
    <t>　平成26年7月１日現在</t>
  </si>
  <si>
    <t>「平成26年商業統計表 産業編(都道府県表)」</t>
  </si>
  <si>
    <t>　平成26年7月１日現在</t>
  </si>
  <si>
    <t>　平成26年6月1日現在</t>
  </si>
  <si>
    <t>「平成26年商業統計表業態別統計編」</t>
  </si>
  <si>
    <t>１事業所あたり</t>
  </si>
  <si>
    <t>「2015年農林業センサス」</t>
  </si>
  <si>
    <t>※整理回収機構、ゆうちょ銀行を除く</t>
  </si>
  <si>
    <t>　※１　宿泊施設のある場所を計上　　※２　実際の来場月は３月～翌年２月</t>
  </si>
  <si>
    <t>　※３　耕地面積に対する作付延べ面積の割合</t>
  </si>
  <si>
    <t>　※　事業内容等不詳を除く　　</t>
  </si>
  <si>
    <t>年間販売額④</t>
  </si>
  <si>
    <t>－</t>
  </si>
  <si>
    <t>　※２　ます類、あゆ、こい、うなぎの計</t>
  </si>
  <si>
    <t>　※１　パルプ用木材、まき、木ろう及び生うるしの産出額が都道府県別に推計されていないため合計は全国値と一致しない</t>
  </si>
  <si>
    <t>　※　国土交通省推計による営業用、自家用の計 (軽自動車分を除く）</t>
  </si>
  <si>
    <t>　※１  15歳以上人口に占める割合(労働力状態「不詳」を除く）　　※２  労働力人口に占める割合　　＊  低位順</t>
  </si>
  <si>
    <t>「平成27年国勢調査　就業状態等基本集計」</t>
  </si>
  <si>
    <t xml:space="preserve">　※１  15歳以上人口に占める割合(労働力状態「不詳」を除く）　  </t>
  </si>
  <si>
    <t>　※２  分類不能の産業があるため１～３次の合計は 100％にならない</t>
  </si>
  <si>
    <t xml:space="preserve"> 「平成27年国勢調査　就業状態等基本集計」</t>
  </si>
  <si>
    <t>「平成27年国勢調査就業状態等基本集計」</t>
  </si>
  <si>
    <t>「平成27年国勢調査　従業地・通学地による人口・就業状態等集計」</t>
  </si>
  <si>
    <t>　※従業地・通学「不詳」を含む</t>
  </si>
  <si>
    <t xml:space="preserve">  平成27(2015)年2月1日現在</t>
  </si>
  <si>
    <t>　※　平成27(2015)年1月1日現在の住民基本台帳による総世帯数に占める割合</t>
  </si>
  <si>
    <t>　平成26(2014)年7月1日現在</t>
  </si>
  <si>
    <t>　平成27(2015)年10月１日現在</t>
  </si>
  <si>
    <t>　平成27(2015)年10月１日現在</t>
  </si>
  <si>
    <t xml:space="preserve">  ※２  前回調査時(平成22(2010)年10月1日)からの増加率</t>
  </si>
  <si>
    <t>　平成22(2010)年10月１日現在</t>
  </si>
  <si>
    <t>13  総生産・産業構造</t>
  </si>
  <si>
    <t>14  県民所得</t>
  </si>
  <si>
    <t>15　事業所数・従業者数</t>
  </si>
  <si>
    <t>17  農業（１）農家数・農業人口</t>
  </si>
  <si>
    <t>16  製造業</t>
  </si>
  <si>
    <t>18  農業（２）経営耕地面積</t>
  </si>
  <si>
    <t>20  林業・漁業</t>
  </si>
  <si>
    <t>19  農業（３）農業産出額</t>
  </si>
  <si>
    <t>21  商業（１）卸売業</t>
  </si>
  <si>
    <t>22  商業（２）小売業</t>
  </si>
  <si>
    <t>23  商業（３）業態別</t>
  </si>
  <si>
    <t>24  建築・住宅</t>
  </si>
  <si>
    <t>25  サービス業</t>
  </si>
  <si>
    <t>26  温泉・ゴルフ場</t>
  </si>
  <si>
    <t>27  運輸・通信</t>
  </si>
  <si>
    <t>28  金融</t>
  </si>
  <si>
    <t>29  労働力状態</t>
  </si>
  <si>
    <t>30  産業別就業者数</t>
  </si>
  <si>
    <t>31  職業別就業者数</t>
  </si>
  <si>
    <t>32  従業地・通学地</t>
  </si>
  <si>
    <t>33  通勤・通学</t>
  </si>
  <si>
    <t>34  就業条件（１）賃金</t>
  </si>
  <si>
    <t>35  就業条件（２）労働時間</t>
  </si>
  <si>
    <t>36  職業紹介（１）一般</t>
  </si>
  <si>
    <t>37  職業紹介（２）新規学卒者</t>
  </si>
  <si>
    <t>(戸)</t>
  </si>
  <si>
    <t>　※１　従業者４～２９人の事業所は粗付加価値額　　</t>
  </si>
  <si>
    <t>「建築着工統計調査」ほか</t>
  </si>
  <si>
    <t xml:space="preserve">  ※１  学術・開発研究機関、純粋持株会社を除く　　※２　家事サービス業を除く　　※３ 学校教育を除く　</t>
  </si>
  <si>
    <t>　※４　保健所、社会保健事業団体及び福祉事務所を除く　　※５　政治・経済・文化団体、宗教及び外国公務を除く</t>
  </si>
  <si>
    <t>「平成28年経済センサス-活動調査」ほか</t>
  </si>
  <si>
    <t>　平成28(2016)年6月1日現在ほか</t>
  </si>
  <si>
    <t>資料出所　総務省・経済産業省</t>
  </si>
  <si>
    <t>「平成28年経済センサス-活動調査」</t>
  </si>
  <si>
    <t>　平成28(2016) 年6月１日現在　ほか</t>
  </si>
  <si>
    <t>資料出所　経済産業省</t>
  </si>
  <si>
    <t>平成30(2018)年7月15日現在</t>
  </si>
  <si>
    <t>新規学卒者を除きパートタイムを含む年度値 令和元(2019)年度</t>
  </si>
  <si>
    <t>　平成30(2018)年ほか</t>
  </si>
  <si>
    <t>「平成30年木材需給報告書」ほか</t>
  </si>
  <si>
    <t xml:space="preserve">  平成31(2019)年3月31日現在ほか</t>
  </si>
  <si>
    <t>「一般職業紹介状況 」</t>
  </si>
  <si>
    <t xml:space="preserve">  令和２(2020)年3月31日現在</t>
  </si>
  <si>
    <t>　平成29(2017)年度</t>
  </si>
  <si>
    <t>「平成29年度県民経済計算」</t>
  </si>
  <si>
    <t>　従業者４人以上の事業所 令和元(2019)年6月1日現在 ほか</t>
  </si>
  <si>
    <t>　※１　総面積に占める耕地面積(平成30年10月１日時点)の割合　　※２　平成27(2015)年2月1日現在の農家数による　</t>
  </si>
  <si>
    <t>　平成30(2018)年</t>
  </si>
  <si>
    <t>「平成30年生産農業所得統計」</t>
  </si>
  <si>
    <t>　令和元(2019)年度</t>
  </si>
  <si>
    <t>　平成30(2018)年</t>
  </si>
  <si>
    <t>「平成30年サービス産業動向調査（拡大調査）」</t>
  </si>
  <si>
    <t>　平成31(2019)年3月31日現在ほか　</t>
  </si>
  <si>
    <t xml:space="preserve">  「平成30年度温泉利用状況」ほか</t>
  </si>
  <si>
    <t>「平成30年度貨物地域流動調査」ほか</t>
  </si>
  <si>
    <t>　常用労働者1人平均月間（事業所規模5人以上）令和元 (2019)年平均</t>
  </si>
  <si>
    <t>「令和2年3月新規学卒者（高校・中学）の職業紹介状況」</t>
  </si>
  <si>
    <t>　平成２(2020)年3月卒業者</t>
  </si>
  <si>
    <t>　常用労働者1人平均月間（事業所規模5人以上）令和元(2019)年平均</t>
  </si>
  <si>
    <t xml:space="preserve">   ※</t>
  </si>
  <si>
    <t>県内</t>
  </si>
  <si>
    <t>名目経済</t>
  </si>
  <si>
    <t>第１次</t>
  </si>
  <si>
    <t>構成比
 (％)</t>
  </si>
  <si>
    <t>第２次</t>
  </si>
  <si>
    <t>第３次</t>
  </si>
  <si>
    <t>総生産</t>
  </si>
  <si>
    <t>産　業</t>
  </si>
  <si>
    <t xml:space="preserve"> うち</t>
  </si>
  <si>
    <t>(10億円)</t>
  </si>
  <si>
    <t>　※
　県民所得
　(10億円)</t>
  </si>
  <si>
    <t>増加率
(％)</t>
  </si>
  <si>
    <t>１　人</t>
  </si>
  <si>
    <t>雇用者</t>
  </si>
  <si>
    <t>財産所得
(10億円)</t>
  </si>
  <si>
    <t>企業所得
(10億円)</t>
  </si>
  <si>
    <t>報　 酬</t>
  </si>
  <si>
    <t xml:space="preserve">   ※
　民      営 
  事業所数
(平28.6.1現在）</t>
  </si>
  <si>
    <t>民営事業所     従業者数
(平28.6.1現在）</t>
  </si>
  <si>
    <t>　国・地方公共
　団体事業所数
　(平26.7.1現在)</t>
  </si>
  <si>
    <t>　国・地方公共団体
　事業所従業者数
　　(平26.7.1現在）</t>
  </si>
  <si>
    <t>1k㎡当たり</t>
  </si>
  <si>
    <t xml:space="preserve">構成比
 (％) </t>
  </si>
  <si>
    <t>1k㎡
当たり</t>
  </si>
  <si>
    <t>1事業所当たり</t>
  </si>
  <si>
    <t>(平13～平18)</t>
  </si>
  <si>
    <t>　※１ ※２</t>
  </si>
  <si>
    <t>製造品出荷額等</t>
  </si>
  <si>
    <t>従業者</t>
  </si>
  <si>
    <t>1人当たり</t>
  </si>
  <si>
    <t>従業者数</t>
  </si>
  <si>
    <t>(百万円)</t>
  </si>
  <si>
    <t>(千円）</t>
  </si>
  <si>
    <t xml:space="preserve">  総農家数
(戸)</t>
  </si>
  <si>
    <t>農業就業</t>
  </si>
  <si>
    <t>基幹的農業従事者60歳以上割合(%)</t>
  </si>
  <si>
    <t xml:space="preserve">  うち
 販売農家</t>
  </si>
  <si>
    <t xml:space="preserve">   うち</t>
  </si>
  <si>
    <t>人 口</t>
  </si>
  <si>
    <t>※総世帯数に
占める割合(%)</t>
  </si>
  <si>
    <t>専業農家
割合(％)</t>
  </si>
  <si>
    <t>第1種兼業
農家割合(％)</t>
  </si>
  <si>
    <t>第2種兼業
農家割合(％)</t>
  </si>
  <si>
    <t>自給的</t>
  </si>
  <si>
    <t>(販売農家)</t>
  </si>
  <si>
    <t>農　家</t>
  </si>
  <si>
    <t>耕地面積      （ha）</t>
  </si>
  <si>
    <t xml:space="preserve"> ※３</t>
  </si>
  <si>
    <t>田</t>
  </si>
  <si>
    <t>普通畑</t>
  </si>
  <si>
    <t>樹園地</t>
  </si>
  <si>
    <t>牧草地</t>
  </si>
  <si>
    <t>作　　  付</t>
  </si>
  <si>
    <t xml:space="preserve"> ※1</t>
  </si>
  <si>
    <t>※２農家一戸</t>
  </si>
  <si>
    <t>割   合</t>
  </si>
  <si>
    <t>割　 合</t>
  </si>
  <si>
    <t>延べ面積</t>
  </si>
  <si>
    <t>耕地率(％)</t>
  </si>
  <si>
    <t>(ha)</t>
  </si>
  <si>
    <t>農業産出額</t>
  </si>
  <si>
    <t>米</t>
  </si>
  <si>
    <t xml:space="preserve">  ※</t>
  </si>
  <si>
    <t>麦類</t>
  </si>
  <si>
    <t>野菜</t>
  </si>
  <si>
    <t>　※</t>
  </si>
  <si>
    <t>畜産</t>
  </si>
  <si>
    <t xml:space="preserve">  うち</t>
  </si>
  <si>
    <t>合　計</t>
  </si>
  <si>
    <t>(億円)</t>
  </si>
  <si>
    <t>（％）</t>
  </si>
  <si>
    <t xml:space="preserve"> 生乳</t>
  </si>
  <si>
    <t>林　家　数</t>
  </si>
  <si>
    <t>※1 林　業</t>
  </si>
  <si>
    <t>※２ 内水面
養殖業収穫量
(平成30年)</t>
  </si>
  <si>
    <t>林業経営</t>
  </si>
  <si>
    <t>　　 産出額</t>
  </si>
  <si>
    <t>栽培きのこ</t>
  </si>
  <si>
    <t>(平27.2.1現在) (戸)</t>
  </si>
  <si>
    <t>体の割合</t>
  </si>
  <si>
    <t>(平成30年)</t>
  </si>
  <si>
    <t>(千㎥)</t>
  </si>
  <si>
    <t>類生産</t>
  </si>
  <si>
    <t>平成26年</t>
  </si>
  <si>
    <t>1事業所</t>
  </si>
  <si>
    <t>年間商品</t>
  </si>
  <si>
    <t>平成19年</t>
  </si>
  <si>
    <t>平成19年販売額③</t>
  </si>
  <si>
    <t>販売額</t>
  </si>
  <si>
    <t>事業者数①</t>
  </si>
  <si>
    <t>従業者数②</t>
  </si>
  <si>
    <t>百万円</t>
  </si>
  <si>
    <t>（１０億円）</t>
  </si>
  <si>
    <t>22-6-1</t>
  </si>
  <si>
    <t>事業所数
(平28.6.1現在）</t>
  </si>
  <si>
    <t>従業者数
（平28.6.1現在）
(人)</t>
  </si>
  <si>
    <t>年間商品　　　販売額
(平成27年）
 (10億円)</t>
  </si>
  <si>
    <t>構成比 
(％)</t>
  </si>
  <si>
    <t>構成比
(％)</t>
  </si>
  <si>
    <t>平成２６年</t>
  </si>
  <si>
    <t>平成１９年</t>
  </si>
  <si>
    <t>年間販売額③</t>
  </si>
  <si>
    <t>23-6-1</t>
  </si>
  <si>
    <t>ホームセンター</t>
  </si>
  <si>
    <t>コンビニエンスストア</t>
  </si>
  <si>
    <t>広義ドラッグストア</t>
  </si>
  <si>
    <t>前回（平成19年）</t>
  </si>
  <si>
    <t>24-③-1</t>
  </si>
  <si>
    <t>24-⑥-1</t>
  </si>
  <si>
    <t>24-⑨-1</t>
  </si>
  <si>
    <t>対前回増加率</t>
  </si>
  <si>
    <t>１事業所当たりの年間販売額</t>
  </si>
  <si>
    <t>ドラッグストア</t>
  </si>
  <si>
    <t>（事業所数）</t>
  </si>
  <si>
    <t>（百万円）</t>
  </si>
  <si>
    <t>（商店数）</t>
  </si>
  <si>
    <t>万円</t>
  </si>
  <si>
    <t>ホーム　　　　　センター
（事業所数）</t>
  </si>
  <si>
    <t>コンビニ
エンスストア
（事業所数）</t>
  </si>
  <si>
    <t>広義
ドラッグストア
（事業所数）</t>
  </si>
  <si>
    <t>構成比（％）</t>
  </si>
  <si>
    <t>１事業所
当たりの
年間販売額</t>
  </si>
  <si>
    <t>着工建築物
（棟）</t>
  </si>
  <si>
    <t xml:space="preserve"> 着工新設住宅</t>
  </si>
  <si>
    <t>床面積
( 千㎡)</t>
  </si>
  <si>
    <t>工事費</t>
  </si>
  <si>
    <t>対前年度</t>
  </si>
  <si>
    <t>予定額</t>
  </si>
  <si>
    <t>増減率(%)</t>
  </si>
  <si>
    <t>売上高</t>
  </si>
  <si>
    <t>　※１　　　</t>
  </si>
  <si>
    <t xml:space="preserve">   ※３</t>
  </si>
  <si>
    <t>　 ※４</t>
  </si>
  <si>
    <t>※５</t>
  </si>
  <si>
    <t>（合計）</t>
  </si>
  <si>
    <t>運輸業　　　　　　郵便業</t>
  </si>
  <si>
    <t>不動産業，　　　物品賃貸業</t>
  </si>
  <si>
    <t>学術研究，　　専門･技術　　　ｻｰﾋﾞｽ業</t>
  </si>
  <si>
    <t>宿泊業，飲食ｻｰﾋﾞｽ業</t>
  </si>
  <si>
    <t>生活関連ｻｰﾋﾞｽ業､娯楽業　　　　</t>
  </si>
  <si>
    <t>教育､学習　　　支援業</t>
  </si>
  <si>
    <t>医療，福祉</t>
  </si>
  <si>
    <t>ｻｰﾋﾞｽ業
（他に分類されないもの）</t>
  </si>
  <si>
    <t>宿　泊
施設数</t>
  </si>
  <si>
    <t>延利用者数</t>
  </si>
  <si>
    <t>ゴルフ場
利用税調定額
(平成30年度)
(百万円)</t>
  </si>
  <si>
    <t>(kl/分)</t>
  </si>
  <si>
    <t>収容定員</t>
  </si>
  <si>
    <t>(千人)</t>
  </si>
  <si>
    <t>(平成30年度)(千人)</t>
  </si>
  <si>
    <t>(平成30年度）</t>
  </si>
  <si>
    <t xml:space="preserve"> 道路貨物運送業</t>
  </si>
  <si>
    <t>※自動車貨物輸送トン数</t>
  </si>
  <si>
    <t>鉄道貨物発着ﾄﾝ数</t>
  </si>
  <si>
    <t>公衆電話
施設数(個)
(人口千人当たり）</t>
  </si>
  <si>
    <t>(平成30年度)</t>
  </si>
  <si>
    <t>(平成30年度)  (千ﾄﾝ)</t>
  </si>
  <si>
    <t>(平28.6.1現在)</t>
  </si>
  <si>
    <t>(平26.7 .1～平28.6.1)</t>
  </si>
  <si>
    <t>(百万ﾄﾝ)</t>
  </si>
  <si>
    <t>営業用</t>
  </si>
  <si>
    <t>発</t>
  </si>
  <si>
    <t>着</t>
  </si>
  <si>
    <t>(平成30年度末)</t>
  </si>
  <si>
    <t>(加入)</t>
  </si>
  <si>
    <t>住宅用電話</t>
  </si>
  <si>
    <t>（平成30年度末）</t>
  </si>
  <si>
    <t>国内銀行
預金残高
（10億円）</t>
  </si>
  <si>
    <t>国内銀行
貸出残高
（10億円）</t>
  </si>
  <si>
    <t xml:space="preserve">   うち
  一般預金</t>
  </si>
  <si>
    <t>　 うち
　 公金預金</t>
  </si>
  <si>
    <t>うち個人預金</t>
  </si>
  <si>
    <t>（10億円）</t>
  </si>
  <si>
    <t xml:space="preserve">  労働力人口
(人)</t>
  </si>
  <si>
    <t>男
(人)</t>
  </si>
  <si>
    <t>女 
(人)</t>
  </si>
  <si>
    <t>完全失業者
(人)</t>
  </si>
  <si>
    <t>労働力率</t>
  </si>
  <si>
    <t>※1労働力率(％)</t>
  </si>
  <si>
    <t>＊</t>
  </si>
  <si>
    <t>就業者数
(人)</t>
  </si>
  <si>
    <t>※1 就業者の割合</t>
  </si>
  <si>
    <t>うち雇用者の割合</t>
  </si>
  <si>
    <t>第１次
産　業</t>
  </si>
  <si>
    <t>第２次
産　業</t>
  </si>
  <si>
    <t>第３次
産　業</t>
  </si>
  <si>
    <t>サービス業</t>
  </si>
  <si>
    <t>卸売・小売業</t>
  </si>
  <si>
    <t>管理的職業従事者
（千人）</t>
  </si>
  <si>
    <t>専門的・
技術的職
業従事者
（千人）</t>
  </si>
  <si>
    <t>事務
従事者
（千人）</t>
  </si>
  <si>
    <t>販売
従事者
（千人）</t>
  </si>
  <si>
    <t>サービス職業
従事者
（千人）</t>
  </si>
  <si>
    <t>保安職業従事者
（千人）</t>
  </si>
  <si>
    <t>農林漁業従事者
（千人）</t>
  </si>
  <si>
    <t>生産工程従事者
（千人）</t>
  </si>
  <si>
    <t>輸送・
機械運転
従事者
（千人）</t>
  </si>
  <si>
    <t>建設・
採掘
従事者
（千人）</t>
  </si>
  <si>
    <t>運搬・清掃・包装等従事者
（千人）</t>
  </si>
  <si>
    <t>従業地による15歳以上
就業者数</t>
  </si>
  <si>
    <t>15歳以上通勤･通学者の
  従業地･通学地別割合  (％)</t>
  </si>
  <si>
    <t>県庁所在都市の昼夜間人口比率</t>
  </si>
  <si>
    <t xml:space="preserve"> (従業地･通学地による人口)</t>
  </si>
  <si>
    <t>昼夜間人口比率(％)</t>
  </si>
  <si>
    <t xml:space="preserve"> 5年間の
増減率(％)</t>
  </si>
  <si>
    <t>自市区町村</t>
  </si>
  <si>
    <t>※３　</t>
  </si>
  <si>
    <t>(自宅外)</t>
  </si>
  <si>
    <t>他市区町村</t>
  </si>
  <si>
    <t>他県</t>
  </si>
  <si>
    <t>利用交通手段が1種類（％）</t>
  </si>
  <si>
    <t>利用交通手段が2種類（％）</t>
  </si>
  <si>
    <t>利用交通手段が3種類以上（％）</t>
  </si>
  <si>
    <t>うち
徒歩
だけ</t>
  </si>
  <si>
    <t>うち
鉄道・
電車</t>
  </si>
  <si>
    <t>うち
乗合
バス</t>
  </si>
  <si>
    <t>うち
自家
用車</t>
  </si>
  <si>
    <t>うち
オート
バイ又は
自転車</t>
  </si>
  <si>
    <t>うち
鉄道・
電車及び
乗合バス</t>
  </si>
  <si>
    <t>うち鉄道・
電車及び
オートバイ
又は自転車</t>
  </si>
  <si>
    <t>調査産業計　　   (円）</t>
  </si>
  <si>
    <t xml:space="preserve"> 卸売業　　 　小売業</t>
  </si>
  <si>
    <t xml:space="preserve">  現       金</t>
  </si>
  <si>
    <t>きまって支給</t>
  </si>
  <si>
    <t xml:space="preserve"> 特別に支払
われた給与</t>
  </si>
  <si>
    <t xml:space="preserve">  給与総額</t>
  </si>
  <si>
    <t>※対前年増減率</t>
  </si>
  <si>
    <t>する給与</t>
  </si>
  <si>
    <t>調査産業計　 (時間・日）</t>
  </si>
  <si>
    <t>製造業 (時間）</t>
  </si>
  <si>
    <t>総　　  実</t>
  </si>
  <si>
    <t>出    勤</t>
  </si>
  <si>
    <t>日    数</t>
  </si>
  <si>
    <t>(時間)</t>
  </si>
  <si>
    <t>有効
求職者数
(人)</t>
  </si>
  <si>
    <t>有効
求人数 
(人)</t>
  </si>
  <si>
    <t>紹介件数
(件)</t>
  </si>
  <si>
    <t>就職件数
(件)</t>
  </si>
  <si>
    <t>就職率
(％)</t>
  </si>
  <si>
    <t>充足率
(％)</t>
  </si>
  <si>
    <t>新規　　求人　　倍率</t>
  </si>
  <si>
    <t>有効　　求人　　倍率</t>
  </si>
  <si>
    <r>
      <t xml:space="preserve">事業所数
</t>
    </r>
    <r>
      <rPr>
        <sz val="7"/>
        <rFont val="ＭＳ Ｐ明朝"/>
        <family val="1"/>
      </rPr>
      <t>（令元.6.1現在）</t>
    </r>
  </si>
  <si>
    <t>（令元.6.1現在）</t>
  </si>
  <si>
    <t>　（平成30年）</t>
  </si>
  <si>
    <t>「2019年工業統計表　産業別統計表」</t>
  </si>
  <si>
    <t>　（平成30年）</t>
  </si>
  <si>
    <t>温泉地数
(平31.3.31現在）</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</si>
</sst>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Red]\-#,##0.0\ "/>
    <numFmt numFmtId="179" formatCode="#,##0.0_ "/>
    <numFmt numFmtId="180" formatCode="#,##0_ "/>
    <numFmt numFmtId="181" formatCode="0.0;&quot;▲ &quot;0.0"/>
    <numFmt numFmtId="182" formatCode="0.0"/>
    <numFmt numFmtId="183" formatCode="0.0_ "/>
    <numFmt numFmtId="184" formatCode="#,##0;&quot;▲ &quot;#,##0"/>
    <numFmt numFmtId="185" formatCode="[$-411]ggge&quot;年&quot;m&quot;月&quot;d&quot;日&quot;;@"/>
    <numFmt numFmtId="186" formatCode="#,##0_);[Red]\(#,##0\)"/>
    <numFmt numFmtId="187" formatCode="#,##0.00_ "/>
    <numFmt numFmtId="188" formatCode="#,##0.0_);[Red]\(#,##0.0\)"/>
    <numFmt numFmtId="189" formatCode="0.0_);[Red]\(0.0\)"/>
    <numFmt numFmtId="190" formatCode="\ ##0.0;&quot;-&quot;##0.0"/>
    <numFmt numFmtId="191" formatCode="#,##0;&quot;△ &quot;#,##0"/>
    <numFmt numFmtId="192" formatCode="\ ###,###,###,###,##0;&quot;-&quot;###,###,###,###,##0"/>
    <numFmt numFmtId="193" formatCode="#,###,###,##0"/>
    <numFmt numFmtId="194" formatCode="##,##0\ ;&quot;△&quot;?,??0\ ;@\ "/>
    <numFmt numFmtId="195" formatCode="#,##0\ ;&quot;△&quot;\ ?,??0\ ;@\ "/>
    <numFmt numFmtId="196" formatCode="#,###,##0\ ;;@\ "/>
    <numFmt numFmtId="197" formatCode="#,##0\ "/>
    <numFmt numFmtId="198" formatCode="###,###,##0;\-##,###,##0"/>
    <numFmt numFmtId="199" formatCode="\ ###,##0;&quot;-&quot;###,##0"/>
    <numFmt numFmtId="200" formatCode="###,###,##0;&quot;-&quot;##,###,##0"/>
    <numFmt numFmtId="201" formatCode="#,##0_ ;[Red]\-#,##0\ "/>
    <numFmt numFmtId="202" formatCode="###,###,##0;&quot; -&quot;##,###,##0"/>
    <numFmt numFmtId="203" formatCode="#,##0.0_ ;\-#,##0.0\ "/>
    <numFmt numFmtId="204" formatCode="#,##0.0;\-#,##0.0"/>
    <numFmt numFmtId="205" formatCode="* #,##0_ ;_ @_ "/>
    <numFmt numFmtId="206" formatCode="#,##0.0;&quot;▲ &quot;#,##0.0"/>
    <numFmt numFmtId="207" formatCode="#,##0.00;&quot;▲ &quot;#,##0.00"/>
    <numFmt numFmtId="208" formatCode="#,##0.000;&quot;▲ &quot;#,##0.000"/>
    <numFmt numFmtId="209" formatCode="#,##0.0000;&quot;▲ &quot;#,##0.0000"/>
    <numFmt numFmtId="210" formatCode="#,,"/>
    <numFmt numFmtId="211" formatCode="#,###,"/>
    <numFmt numFmtId="212" formatCode="##,###,"/>
    <numFmt numFmtId="213" formatCode="#\ ###\ ##0"/>
    <numFmt numFmtId="214" formatCode="\(#\)"/>
    <numFmt numFmtId="215" formatCode="0.0%"/>
    <numFmt numFmtId="216" formatCode="&quot;Yes&quot;;&quot;Yes&quot;;&quot;No&quot;"/>
    <numFmt numFmtId="217" formatCode="&quot;True&quot;;&quot;True&quot;;&quot;False&quot;"/>
    <numFmt numFmtId="218" formatCode="&quot;On&quot;;&quot;On&quot;;&quot;Off&quot;"/>
    <numFmt numFmtId="219" formatCode="[$€-2]\ #,##0.00_);[Red]\([$€-2]\ #,##0.00\)"/>
    <numFmt numFmtId="220" formatCode="0_);[Red]\(0\)"/>
    <numFmt numFmtId="221" formatCode="[$-F800]dddd\,\ mmmm\ dd\,\ yyyy"/>
    <numFmt numFmtId="222" formatCode="[$-411]ge\.m\.d;@"/>
    <numFmt numFmtId="223" formatCode="_ * ##,###,##0_ ;_ * \-##,###,##0_ ;_ * &quot;0&quot;_ ;_ @_ "/>
    <numFmt numFmtId="224" formatCode="#,##0.000"/>
    <numFmt numFmtId="225" formatCode="0.00_ "/>
    <numFmt numFmtId="226" formatCode="0.00000000"/>
    <numFmt numFmtId="227" formatCode="0.0000000"/>
    <numFmt numFmtId="228" formatCode="0.000000"/>
    <numFmt numFmtId="229" formatCode="0.00000"/>
    <numFmt numFmtId="230" formatCode="0.0000"/>
    <numFmt numFmtId="231" formatCode="0.000"/>
    <numFmt numFmtId="232" formatCode="#,##0.0000"/>
    <numFmt numFmtId="233" formatCode="#,##0;0;&quot;－&quot;"/>
    <numFmt numFmtId="234" formatCode="##,##0;&quot;△&quot;?,??0;@"/>
    <numFmt numFmtId="235" formatCode="mmm\-yyyy"/>
    <numFmt numFmtId="236" formatCode="[$]ggge&quot;年&quot;m&quot;月&quot;d&quot;日&quot;;@"/>
    <numFmt numFmtId="237" formatCode="[$-411]gge&quot;年&quot;m&quot;月&quot;d&quot;日&quot;;@"/>
    <numFmt numFmtId="238" formatCode="[$]gge&quot;年&quot;m&quot;月&quot;d&quot;日&quot;;@"/>
  </numFmts>
  <fonts count="63">
    <font>
      <sz val="11"/>
      <name val="ＭＳ Ｐゴシック"/>
      <family val="3"/>
    </font>
    <font>
      <sz val="6"/>
      <name val="ＭＳ Ｐゴシック"/>
      <family val="3"/>
    </font>
    <font>
      <sz val="10"/>
      <name val="ＭＳ Ｐ明朝"/>
      <family val="1"/>
    </font>
    <font>
      <b/>
      <sz val="14"/>
      <name val="ＭＳ Ｐゴシック"/>
      <family val="3"/>
    </font>
    <font>
      <sz val="7"/>
      <name val="ＭＳ Ｐ明朝"/>
      <family val="1"/>
    </font>
    <font>
      <sz val="8"/>
      <name val="ＭＳ Ｐ明朝"/>
      <family val="1"/>
    </font>
    <font>
      <sz val="8"/>
      <name val="ＭＳ ゴシック"/>
      <family val="3"/>
    </font>
    <font>
      <sz val="7"/>
      <name val="明朝体半角"/>
      <family val="1"/>
    </font>
    <font>
      <sz val="10"/>
      <name val="ＭＳ Ｐゴシック"/>
      <family val="3"/>
    </font>
    <font>
      <sz val="10"/>
      <color indexed="10"/>
      <name val="ＭＳ Ｐ明朝"/>
      <family val="1"/>
    </font>
    <font>
      <sz val="9"/>
      <name val="ＭＳ Ｐ明朝"/>
      <family val="1"/>
    </font>
    <font>
      <sz val="9"/>
      <name val="ＭＳ Ｐゴシック"/>
      <family val="3"/>
    </font>
    <font>
      <u val="single"/>
      <sz val="10.45"/>
      <color indexed="12"/>
      <name val="ＭＳ 明朝"/>
      <family val="1"/>
    </font>
    <font>
      <u val="single"/>
      <sz val="10.45"/>
      <color indexed="36"/>
      <name val="ＭＳ 明朝"/>
      <family val="1"/>
    </font>
    <font>
      <sz val="14"/>
      <name val="ＭＳ Ｐゴシック"/>
      <family val="3"/>
    </font>
    <font>
      <sz val="11"/>
      <name val="ＭＳ Ｐ明朝"/>
      <family val="1"/>
    </font>
    <font>
      <sz val="8"/>
      <name val="明朝体半角"/>
      <family val="1"/>
    </font>
    <font>
      <sz val="8"/>
      <name val="ＭＳ Ｐゴシック"/>
      <family val="3"/>
    </font>
    <font>
      <sz val="6"/>
      <name val="ＭＳ Ｐ明朝"/>
      <family val="1"/>
    </font>
    <font>
      <sz val="9"/>
      <name val="明朝体半角"/>
      <family val="1"/>
    </font>
    <font>
      <sz val="10"/>
      <name val="ＭＳ ゴシック"/>
      <family val="3"/>
    </font>
    <font>
      <sz val="10"/>
      <name val="ＭＳ 明朝"/>
      <family val="1"/>
    </font>
    <font>
      <sz val="6"/>
      <name val="明朝体半角"/>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9"/>
      <color theme="1"/>
      <name val="ＭＳ Ｐ明朝"/>
      <family val="1"/>
    </font>
    <font>
      <sz val="10"/>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color indexed="63"/>
      </left>
      <right style="thin"/>
      <top style="thin"/>
      <bottom style="thin"/>
    </border>
    <border>
      <left>
        <color indexed="63"/>
      </left>
      <right>
        <color indexed="63"/>
      </right>
      <top style="thin"/>
      <bottom style="thin"/>
    </border>
    <border>
      <left style="thin"/>
      <right style="thin"/>
      <top style="hair"/>
      <bottom>
        <color indexed="63"/>
      </bottom>
    </border>
    <border>
      <left style="hair"/>
      <right>
        <color indexed="63"/>
      </right>
      <top>
        <color indexed="63"/>
      </top>
      <bottom>
        <color indexed="63"/>
      </bottom>
    </border>
    <border>
      <left style="hair"/>
      <right>
        <color indexed="63"/>
      </right>
      <top style="thin"/>
      <bottom style="thin"/>
    </border>
    <border>
      <left style="thin"/>
      <right>
        <color indexed="63"/>
      </right>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hair"/>
    </border>
    <border>
      <left style="thin"/>
      <right>
        <color indexed="63"/>
      </right>
      <top style="thin"/>
      <bottom style="thin"/>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3" fillId="0" borderId="0" applyNumberFormat="0" applyFill="0" applyBorder="0" applyAlignment="0" applyProtection="0"/>
    <xf numFmtId="0" fontId="59" fillId="32" borderId="0" applyNumberFormat="0" applyBorder="0" applyAlignment="0" applyProtection="0"/>
  </cellStyleXfs>
  <cellXfs count="699">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3" fontId="2" fillId="0" borderId="19" xfId="0" applyNumberFormat="1" applyFont="1" applyBorder="1" applyAlignment="1">
      <alignment vertical="center"/>
    </xf>
    <xf numFmtId="176" fontId="2" fillId="0" borderId="19" xfId="0" applyNumberFormat="1" applyFont="1" applyBorder="1" applyAlignment="1">
      <alignment vertical="center"/>
    </xf>
    <xf numFmtId="0" fontId="2" fillId="0" borderId="16" xfId="0" applyFont="1" applyBorder="1" applyAlignment="1">
      <alignment horizontal="distributed" vertical="center"/>
    </xf>
    <xf numFmtId="3" fontId="2" fillId="0" borderId="16" xfId="0" applyNumberFormat="1" applyFont="1" applyBorder="1" applyAlignment="1">
      <alignment vertical="center"/>
    </xf>
    <xf numFmtId="176" fontId="2" fillId="0" borderId="16" xfId="0" applyNumberFormat="1" applyFont="1" applyBorder="1" applyAlignment="1">
      <alignment vertical="center"/>
    </xf>
    <xf numFmtId="4" fontId="2" fillId="0" borderId="16" xfId="0" applyNumberFormat="1" applyFont="1" applyBorder="1" applyAlignment="1">
      <alignment vertical="center"/>
    </xf>
    <xf numFmtId="0" fontId="2" fillId="0" borderId="20" xfId="0" applyFont="1" applyBorder="1" applyAlignment="1">
      <alignment horizontal="distributed" vertical="center"/>
    </xf>
    <xf numFmtId="3" fontId="2" fillId="0" borderId="20" xfId="0" applyNumberFormat="1" applyFont="1" applyBorder="1" applyAlignment="1">
      <alignment vertical="center"/>
    </xf>
    <xf numFmtId="176" fontId="2" fillId="0" borderId="20" xfId="0" applyNumberFormat="1" applyFont="1" applyBorder="1" applyAlignment="1">
      <alignment vertical="center"/>
    </xf>
    <xf numFmtId="4" fontId="2" fillId="0" borderId="20" xfId="0" applyNumberFormat="1" applyFont="1" applyBorder="1" applyAlignment="1">
      <alignment vertical="center"/>
    </xf>
    <xf numFmtId="0" fontId="2" fillId="33" borderId="16" xfId="0" applyFont="1" applyFill="1" applyBorder="1" applyAlignment="1">
      <alignment horizontal="distributed" vertical="center"/>
    </xf>
    <xf numFmtId="3" fontId="2" fillId="33" borderId="16" xfId="0" applyNumberFormat="1" applyFont="1" applyFill="1" applyBorder="1" applyAlignment="1">
      <alignment vertical="center"/>
    </xf>
    <xf numFmtId="176" fontId="2" fillId="33" borderId="16" xfId="0" applyNumberFormat="1" applyFont="1" applyFill="1" applyBorder="1" applyAlignment="1">
      <alignment vertical="center"/>
    </xf>
    <xf numFmtId="4" fontId="2" fillId="33" borderId="16" xfId="0" applyNumberFormat="1" applyFont="1" applyFill="1" applyBorder="1" applyAlignment="1">
      <alignment vertical="center"/>
    </xf>
    <xf numFmtId="38" fontId="2" fillId="0" borderId="16" xfId="49"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38" fontId="2" fillId="0" borderId="0" xfId="49" applyFont="1" applyBorder="1" applyAlignment="1">
      <alignment vertical="center"/>
    </xf>
    <xf numFmtId="3" fontId="2" fillId="0" borderId="0" xfId="0" applyNumberFormat="1" applyFont="1" applyAlignment="1">
      <alignment vertical="center"/>
    </xf>
    <xf numFmtId="176" fontId="2" fillId="0" borderId="0" xfId="0" applyNumberFormat="1" applyFont="1" applyBorder="1" applyAlignment="1">
      <alignment vertical="center"/>
    </xf>
    <xf numFmtId="176" fontId="2" fillId="0" borderId="16" xfId="49" applyNumberFormat="1" applyFont="1" applyBorder="1" applyAlignment="1">
      <alignment vertical="center"/>
    </xf>
    <xf numFmtId="0" fontId="2" fillId="0" borderId="21" xfId="0" applyFont="1" applyFill="1" applyBorder="1" applyAlignment="1">
      <alignment vertical="center"/>
    </xf>
    <xf numFmtId="176" fontId="2" fillId="0" borderId="17" xfId="0" applyNumberFormat="1" applyFont="1" applyBorder="1" applyAlignment="1">
      <alignment vertical="center"/>
    </xf>
    <xf numFmtId="3" fontId="2" fillId="0" borderId="0" xfId="0" applyNumberFormat="1" applyFont="1" applyBorder="1" applyAlignment="1">
      <alignment vertical="center"/>
    </xf>
    <xf numFmtId="0" fontId="2" fillId="0" borderId="11" xfId="0" applyFont="1" applyFill="1" applyBorder="1" applyAlignment="1">
      <alignment vertical="center"/>
    </xf>
    <xf numFmtId="14" fontId="2" fillId="0" borderId="0" xfId="0" applyNumberFormat="1" applyFont="1" applyAlignment="1">
      <alignment vertical="center"/>
    </xf>
    <xf numFmtId="3" fontId="2" fillId="0" borderId="17" xfId="0" applyNumberFormat="1" applyFont="1" applyBorder="1" applyAlignment="1">
      <alignment vertical="center"/>
    </xf>
    <xf numFmtId="38" fontId="2" fillId="0" borderId="0" xfId="49" applyFont="1" applyBorder="1" applyAlignment="1">
      <alignment/>
    </xf>
    <xf numFmtId="176" fontId="2" fillId="0" borderId="0" xfId="49" applyNumberFormat="1" applyFont="1" applyBorder="1" applyAlignment="1">
      <alignment/>
    </xf>
    <xf numFmtId="0" fontId="2" fillId="0" borderId="16" xfId="0" applyFont="1" applyBorder="1" applyAlignment="1">
      <alignment vertical="center"/>
    </xf>
    <xf numFmtId="177" fontId="2" fillId="0" borderId="16" xfId="49" applyNumberFormat="1" applyFont="1" applyBorder="1" applyAlignment="1">
      <alignment vertical="center"/>
    </xf>
    <xf numFmtId="177" fontId="2" fillId="0" borderId="20" xfId="49" applyNumberFormat="1" applyFont="1" applyBorder="1" applyAlignment="1">
      <alignment vertical="center"/>
    </xf>
    <xf numFmtId="177" fontId="2" fillId="33" borderId="16" xfId="49" applyNumberFormat="1" applyFont="1" applyFill="1" applyBorder="1" applyAlignment="1">
      <alignment vertical="center"/>
    </xf>
    <xf numFmtId="176" fontId="2" fillId="0" borderId="16" xfId="0" applyNumberFormat="1"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Alignment="1" quotePrefix="1">
      <alignment vertical="center"/>
    </xf>
    <xf numFmtId="4" fontId="2" fillId="0" borderId="19"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176" fontId="2" fillId="0" borderId="19"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19" xfId="0" applyNumberFormat="1" applyFont="1" applyFill="1" applyBorder="1" applyAlignment="1">
      <alignment vertical="center"/>
    </xf>
    <xf numFmtId="177" fontId="2" fillId="0" borderId="19" xfId="49" applyNumberFormat="1" applyFont="1" applyFill="1" applyBorder="1" applyAlignment="1">
      <alignment vertical="center"/>
    </xf>
    <xf numFmtId="176" fontId="2" fillId="0" borderId="15" xfId="0" applyNumberFormat="1" applyFont="1" applyFill="1" applyBorder="1" applyAlignment="1">
      <alignment vertical="center"/>
    </xf>
    <xf numFmtId="176" fontId="2" fillId="0" borderId="16"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176" fontId="2" fillId="0" borderId="20" xfId="0" applyNumberFormat="1" applyFont="1" applyFill="1" applyBorder="1" applyAlignment="1">
      <alignment vertical="center"/>
    </xf>
    <xf numFmtId="3" fontId="2" fillId="0" borderId="20" xfId="0" applyNumberFormat="1" applyFont="1" applyFill="1" applyBorder="1" applyAlignment="1">
      <alignment vertical="center"/>
    </xf>
    <xf numFmtId="0" fontId="8" fillId="0" borderId="0" xfId="0" applyFont="1" applyAlignment="1">
      <alignment vertical="center"/>
    </xf>
    <xf numFmtId="0" fontId="2" fillId="0" borderId="0" xfId="0" applyFont="1" applyBorder="1" applyAlignment="1">
      <alignment horizontal="center" vertical="center"/>
    </xf>
    <xf numFmtId="3" fontId="2" fillId="0" borderId="23" xfId="0" applyNumberFormat="1" applyFont="1" applyBorder="1" applyAlignment="1">
      <alignment vertical="center"/>
    </xf>
    <xf numFmtId="3" fontId="2" fillId="0" borderId="19" xfId="0" applyNumberFormat="1" applyFont="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22" xfId="0" applyFont="1" applyFill="1" applyBorder="1" applyAlignment="1">
      <alignment vertical="center"/>
    </xf>
    <xf numFmtId="0" fontId="2" fillId="0" borderId="22" xfId="0" applyFont="1" applyFill="1" applyBorder="1" applyAlignment="1">
      <alignment vertical="center"/>
    </xf>
    <xf numFmtId="0" fontId="2" fillId="0" borderId="14" xfId="0" applyFont="1" applyFill="1" applyBorder="1" applyAlignment="1">
      <alignment vertical="center"/>
    </xf>
    <xf numFmtId="0" fontId="4" fillId="0" borderId="17"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20" xfId="0" applyFont="1" applyFill="1" applyBorder="1" applyAlignment="1">
      <alignment horizontal="distributed" vertical="center"/>
    </xf>
    <xf numFmtId="176" fontId="2" fillId="0" borderId="20" xfId="0" applyNumberFormat="1" applyFont="1" applyFill="1" applyBorder="1" applyAlignment="1">
      <alignment vertical="center"/>
    </xf>
    <xf numFmtId="176" fontId="2" fillId="0" borderId="23" xfId="0" applyNumberFormat="1" applyFont="1" applyFill="1" applyBorder="1" applyAlignment="1">
      <alignment vertical="center"/>
    </xf>
    <xf numFmtId="38" fontId="2" fillId="0" borderId="16" xfId="49" applyFont="1" applyFill="1" applyBorder="1" applyAlignment="1">
      <alignment vertical="center"/>
    </xf>
    <xf numFmtId="0" fontId="2" fillId="0" borderId="24" xfId="0" applyFont="1" applyBorder="1" applyAlignment="1">
      <alignment horizontal="center" vertical="center"/>
    </xf>
    <xf numFmtId="0" fontId="2" fillId="0" borderId="0" xfId="0" applyFont="1" applyBorder="1" applyAlignment="1" quotePrefix="1">
      <alignment horizontal="left" vertical="center"/>
    </xf>
    <xf numFmtId="0" fontId="2" fillId="34" borderId="0" xfId="0" applyFont="1" applyFill="1" applyAlignment="1">
      <alignment vertical="center"/>
    </xf>
    <xf numFmtId="176" fontId="2" fillId="33" borderId="16" xfId="0" applyNumberFormat="1" applyFont="1" applyFill="1" applyBorder="1" applyAlignment="1">
      <alignment vertical="center"/>
    </xf>
    <xf numFmtId="0" fontId="2" fillId="0" borderId="19" xfId="0" applyFont="1" applyBorder="1" applyAlignment="1">
      <alignment vertical="center"/>
    </xf>
    <xf numFmtId="0" fontId="2" fillId="0" borderId="25" xfId="0" applyFont="1" applyBorder="1" applyAlignment="1">
      <alignment vertical="center"/>
    </xf>
    <xf numFmtId="0" fontId="2" fillId="0" borderId="19" xfId="0" applyFont="1" applyFill="1" applyBorder="1" applyAlignment="1">
      <alignment vertical="center"/>
    </xf>
    <xf numFmtId="0" fontId="2" fillId="0" borderId="11" xfId="0" applyFont="1" applyBorder="1" applyAlignment="1">
      <alignment horizontal="center" vertical="center"/>
    </xf>
    <xf numFmtId="0" fontId="2" fillId="0" borderId="11" xfId="0" applyFont="1" applyBorder="1" applyAlignment="1" quotePrefix="1">
      <alignment horizontal="center" vertical="center"/>
    </xf>
    <xf numFmtId="0" fontId="2" fillId="0" borderId="13" xfId="0" applyFont="1" applyBorder="1" applyAlignment="1" quotePrefix="1">
      <alignment horizontal="center" vertical="center"/>
    </xf>
    <xf numFmtId="0" fontId="2" fillId="0" borderId="15" xfId="0" applyFont="1" applyBorder="1" applyAlignment="1">
      <alignment horizontal="center" vertical="center"/>
    </xf>
    <xf numFmtId="0" fontId="2" fillId="0" borderId="17" xfId="0" applyFont="1" applyBorder="1" applyAlignment="1" quotePrefix="1">
      <alignment horizontal="center" vertical="center"/>
    </xf>
    <xf numFmtId="0" fontId="2" fillId="0" borderId="26" xfId="0" applyFont="1" applyBorder="1" applyAlignment="1" quotePrefix="1">
      <alignment horizontal="center" vertical="center"/>
    </xf>
    <xf numFmtId="0" fontId="2" fillId="0" borderId="14" xfId="0" applyFont="1" applyBorder="1" applyAlignment="1" quotePrefix="1">
      <alignment horizontal="center" vertical="center"/>
    </xf>
    <xf numFmtId="0" fontId="2" fillId="0" borderId="16" xfId="0" applyFont="1" applyBorder="1" applyAlignment="1">
      <alignment horizontal="center" vertical="center"/>
    </xf>
    <xf numFmtId="176" fontId="2" fillId="0" borderId="19" xfId="0" applyNumberFormat="1" applyFont="1" applyFill="1" applyBorder="1" applyAlignment="1" quotePrefix="1">
      <alignment horizontal="right" vertical="center"/>
    </xf>
    <xf numFmtId="0" fontId="2" fillId="0" borderId="17" xfId="0" applyFont="1" applyBorder="1" applyAlignment="1">
      <alignment horizontal="center" vertical="center"/>
    </xf>
    <xf numFmtId="183" fontId="2" fillId="0" borderId="0" xfId="0" applyNumberFormat="1" applyFont="1" applyBorder="1" applyAlignment="1">
      <alignment vertical="center"/>
    </xf>
    <xf numFmtId="176" fontId="2" fillId="0" borderId="0" xfId="49" applyNumberFormat="1" applyFont="1" applyBorder="1" applyAlignment="1">
      <alignment vertical="center"/>
    </xf>
    <xf numFmtId="0" fontId="2" fillId="0" borderId="20" xfId="0" applyNumberFormat="1" applyFont="1" applyBorder="1" applyAlignment="1">
      <alignment horizontal="right"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left" vertical="center"/>
    </xf>
    <xf numFmtId="0" fontId="2" fillId="0" borderId="18" xfId="0" applyFont="1" applyBorder="1" applyAlignment="1">
      <alignment horizontal="center" vertical="center"/>
    </xf>
    <xf numFmtId="0" fontId="2" fillId="0" borderId="12" xfId="0" applyFont="1" applyFill="1" applyBorder="1" applyAlignment="1">
      <alignment vertical="center"/>
    </xf>
    <xf numFmtId="0" fontId="2" fillId="0" borderId="11" xfId="0" applyFont="1" applyFill="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right" vertical="center"/>
    </xf>
    <xf numFmtId="0" fontId="2" fillId="0" borderId="18" xfId="0" applyFont="1" applyBorder="1" applyAlignment="1" quotePrefix="1">
      <alignment vertical="center"/>
    </xf>
    <xf numFmtId="0" fontId="2" fillId="0" borderId="0" xfId="0" applyFont="1" applyFill="1" applyBorder="1" applyAlignment="1">
      <alignment horizontal="center" vertical="center"/>
    </xf>
    <xf numFmtId="180" fontId="2" fillId="0" borderId="0" xfId="0" applyNumberFormat="1" applyFont="1" applyAlignment="1">
      <alignment vertical="center"/>
    </xf>
    <xf numFmtId="0" fontId="2" fillId="0" borderId="21" xfId="0" applyFont="1" applyBorder="1" applyAlignment="1">
      <alignment horizontal="center" vertical="center"/>
    </xf>
    <xf numFmtId="180" fontId="2" fillId="0" borderId="0" xfId="0" applyNumberFormat="1" applyFont="1" applyBorder="1" applyAlignment="1">
      <alignment vertical="center"/>
    </xf>
    <xf numFmtId="0" fontId="2" fillId="0" borderId="13" xfId="0" applyFont="1" applyFill="1" applyBorder="1" applyAlignment="1">
      <alignment vertical="center"/>
    </xf>
    <xf numFmtId="3" fontId="2" fillId="0" borderId="19" xfId="0" applyNumberFormat="1" applyFont="1" applyFill="1" applyBorder="1" applyAlignment="1">
      <alignment horizontal="right" vertical="center"/>
    </xf>
    <xf numFmtId="38" fontId="2" fillId="0" borderId="16" xfId="49" applyFont="1" applyBorder="1" applyAlignment="1">
      <alignment horizontal="right" vertical="center"/>
    </xf>
    <xf numFmtId="3" fontId="2" fillId="0" borderId="16" xfId="0" applyNumberFormat="1" applyFont="1" applyBorder="1" applyAlignment="1">
      <alignment horizontal="right" vertical="center"/>
    </xf>
    <xf numFmtId="38" fontId="2" fillId="0" borderId="20" xfId="49" applyFont="1" applyBorder="1" applyAlignment="1">
      <alignment horizontal="right" vertical="center"/>
    </xf>
    <xf numFmtId="3" fontId="2" fillId="0" borderId="20" xfId="0" applyNumberFormat="1" applyFont="1" applyBorder="1" applyAlignment="1">
      <alignment horizontal="right" vertical="center"/>
    </xf>
    <xf numFmtId="38" fontId="2" fillId="33" borderId="16" xfId="49" applyFont="1" applyFill="1" applyBorder="1" applyAlignment="1">
      <alignment horizontal="right" vertical="center"/>
    </xf>
    <xf numFmtId="3" fontId="2" fillId="33" borderId="16" xfId="0" applyNumberFormat="1" applyFont="1" applyFill="1" applyBorder="1" applyAlignment="1">
      <alignment horizontal="right" vertical="center"/>
    </xf>
    <xf numFmtId="0" fontId="2" fillId="0" borderId="10" xfId="0" applyFont="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Border="1" applyAlignment="1">
      <alignment horizontal="center" vertical="center"/>
    </xf>
    <xf numFmtId="0" fontId="3" fillId="0" borderId="0" xfId="72" applyFont="1" applyAlignment="1">
      <alignment horizontal="left" vertical="center"/>
      <protection/>
    </xf>
    <xf numFmtId="0" fontId="14" fillId="0" borderId="0" xfId="72" applyFont="1" applyAlignment="1">
      <alignment horizontal="left" vertical="center"/>
      <protection/>
    </xf>
    <xf numFmtId="0" fontId="0" fillId="0" borderId="0" xfId="72" applyFont="1" applyAlignment="1">
      <alignment horizontal="left" vertical="center"/>
      <protection/>
    </xf>
    <xf numFmtId="0" fontId="0" fillId="0" borderId="0" xfId="72" applyFont="1" applyAlignment="1">
      <alignment horizontal="distributed" vertical="center"/>
      <protection/>
    </xf>
    <xf numFmtId="0" fontId="15" fillId="0" borderId="0" xfId="72" applyFont="1" applyAlignment="1">
      <alignment horizontal="left" vertical="center"/>
      <protection/>
    </xf>
    <xf numFmtId="0" fontId="15" fillId="0" borderId="0" xfId="72" applyFont="1" applyAlignment="1">
      <alignment horizontal="distributed" vertical="center"/>
      <protection/>
    </xf>
    <xf numFmtId="0" fontId="15" fillId="0" borderId="0" xfId="72" applyFont="1" applyAlignment="1">
      <alignment horizontal="right" vertical="center"/>
      <protection/>
    </xf>
    <xf numFmtId="38" fontId="11" fillId="0" borderId="0" xfId="49" applyFont="1" applyAlignment="1">
      <alignment horizontal="center"/>
    </xf>
    <xf numFmtId="0" fontId="15" fillId="0" borderId="22" xfId="72" applyFont="1" applyFill="1" applyBorder="1" applyAlignment="1">
      <alignment horizontal="distributed" vertical="center"/>
      <protection/>
    </xf>
    <xf numFmtId="0" fontId="15" fillId="0" borderId="12" xfId="72" applyFont="1" applyFill="1" applyBorder="1" applyAlignment="1">
      <alignment horizontal="distributed" vertical="center"/>
      <protection/>
    </xf>
    <xf numFmtId="0" fontId="15" fillId="0" borderId="12" xfId="72" applyFont="1" applyBorder="1" applyAlignment="1">
      <alignment horizontal="distributed" vertical="center"/>
      <protection/>
    </xf>
    <xf numFmtId="0" fontId="15" fillId="0" borderId="13" xfId="72" applyFont="1" applyBorder="1" applyAlignment="1">
      <alignment horizontal="distributed" vertical="center"/>
      <protection/>
    </xf>
    <xf numFmtId="38" fontId="0" fillId="0" borderId="0" xfId="49" applyFont="1" applyAlignment="1">
      <alignment/>
    </xf>
    <xf numFmtId="0" fontId="0" fillId="0" borderId="0" xfId="72" applyFont="1" applyAlignment="1">
      <alignment horizontal="center" vertical="center"/>
      <protection/>
    </xf>
    <xf numFmtId="0" fontId="0" fillId="0" borderId="0" xfId="72">
      <alignment/>
      <protection/>
    </xf>
    <xf numFmtId="0" fontId="2" fillId="0" borderId="16" xfId="71" applyFont="1" applyBorder="1" applyAlignment="1">
      <alignment horizontal="distributed" vertical="center"/>
      <protection/>
    </xf>
    <xf numFmtId="0" fontId="2" fillId="0" borderId="20" xfId="71" applyFont="1" applyBorder="1" applyAlignment="1">
      <alignment horizontal="distributed" vertical="center"/>
      <protection/>
    </xf>
    <xf numFmtId="0" fontId="2" fillId="33" borderId="16" xfId="71" applyFont="1" applyFill="1" applyBorder="1" applyAlignment="1">
      <alignment horizontal="distributed" vertical="center"/>
      <protection/>
    </xf>
    <xf numFmtId="0" fontId="2" fillId="0" borderId="23" xfId="71" applyFont="1" applyBorder="1" applyAlignment="1">
      <alignment horizontal="distributed" vertical="center"/>
      <protection/>
    </xf>
    <xf numFmtId="38" fontId="14" fillId="0" borderId="0" xfId="49" applyFont="1" applyAlignment="1">
      <alignment/>
    </xf>
    <xf numFmtId="38" fontId="0" fillId="0" borderId="0" xfId="49" applyFont="1" applyBorder="1" applyAlignment="1">
      <alignment/>
    </xf>
    <xf numFmtId="0" fontId="14" fillId="0" borderId="0" xfId="72" applyFont="1">
      <alignment/>
      <protection/>
    </xf>
    <xf numFmtId="0" fontId="0" fillId="0" borderId="0" xfId="72" applyBorder="1">
      <alignment/>
      <protection/>
    </xf>
    <xf numFmtId="0" fontId="2" fillId="0" borderId="29" xfId="0" applyFont="1" applyBorder="1" applyAlignment="1">
      <alignment vertical="center"/>
    </xf>
    <xf numFmtId="0" fontId="5" fillId="0" borderId="11" xfId="0" applyFont="1" applyBorder="1" applyAlignment="1">
      <alignment horizontal="center" vertical="center" wrapText="1"/>
    </xf>
    <xf numFmtId="0" fontId="5" fillId="0" borderId="26" xfId="0" applyFont="1" applyBorder="1" applyAlignment="1">
      <alignment vertical="center"/>
    </xf>
    <xf numFmtId="3" fontId="2" fillId="0" borderId="14" xfId="0" applyNumberFormat="1" applyFont="1" applyBorder="1" applyAlignment="1">
      <alignment vertical="center"/>
    </xf>
    <xf numFmtId="176" fontId="2" fillId="0" borderId="30" xfId="0" applyNumberFormat="1" applyFont="1" applyBorder="1" applyAlignment="1">
      <alignment vertical="center"/>
    </xf>
    <xf numFmtId="176" fontId="2" fillId="0" borderId="31" xfId="0" applyNumberFormat="1" applyFont="1" applyBorder="1" applyAlignment="1">
      <alignment vertical="center"/>
    </xf>
    <xf numFmtId="176" fontId="2" fillId="33" borderId="30" xfId="0" applyNumberFormat="1" applyFont="1" applyFill="1" applyBorder="1" applyAlignment="1">
      <alignment vertical="center"/>
    </xf>
    <xf numFmtId="3" fontId="2" fillId="0" borderId="16" xfId="0" applyNumberFormat="1" applyFont="1" applyFill="1" applyBorder="1" applyAlignment="1">
      <alignment vertical="center"/>
    </xf>
    <xf numFmtId="0" fontId="2" fillId="0" borderId="12" xfId="0" applyFont="1" applyBorder="1" applyAlignment="1">
      <alignment horizontal="center" vertical="center"/>
    </xf>
    <xf numFmtId="176" fontId="2" fillId="0" borderId="15" xfId="0" applyNumberFormat="1" applyFont="1" applyBorder="1" applyAlignment="1">
      <alignment vertical="center"/>
    </xf>
    <xf numFmtId="0" fontId="2" fillId="0" borderId="17" xfId="0" applyFont="1" applyFill="1" applyBorder="1" applyAlignment="1">
      <alignment vertical="center"/>
    </xf>
    <xf numFmtId="0" fontId="2" fillId="0" borderId="12" xfId="0" applyFont="1" applyFill="1" applyBorder="1" applyAlignment="1">
      <alignment vertical="center"/>
    </xf>
    <xf numFmtId="0" fontId="2" fillId="0" borderId="0" xfId="0" applyFont="1" applyAlignment="1">
      <alignment horizontal="right" vertical="center"/>
    </xf>
    <xf numFmtId="0" fontId="2" fillId="0" borderId="18" xfId="0" applyFont="1" applyFill="1" applyBorder="1" applyAlignment="1">
      <alignment horizontal="center" vertical="center"/>
    </xf>
    <xf numFmtId="176" fontId="2" fillId="0" borderId="16" xfId="0" applyNumberFormat="1" applyFont="1" applyBorder="1" applyAlignment="1">
      <alignment horizontal="right" vertical="center"/>
    </xf>
    <xf numFmtId="182" fontId="2" fillId="0" borderId="19" xfId="0" applyNumberFormat="1" applyFont="1" applyFill="1" applyBorder="1" applyAlignment="1">
      <alignment vertical="center"/>
    </xf>
    <xf numFmtId="38" fontId="2" fillId="0" borderId="19" xfId="49" applyNumberFormat="1" applyFont="1" applyFill="1" applyBorder="1" applyAlignment="1">
      <alignment vertical="center"/>
    </xf>
    <xf numFmtId="38" fontId="2" fillId="0" borderId="16" xfId="0" applyNumberFormat="1" applyFont="1" applyBorder="1" applyAlignment="1">
      <alignment vertical="center"/>
    </xf>
    <xf numFmtId="38" fontId="2" fillId="0" borderId="20" xfId="0" applyNumberFormat="1" applyFont="1" applyBorder="1" applyAlignment="1">
      <alignment vertical="center"/>
    </xf>
    <xf numFmtId="38" fontId="2" fillId="33" borderId="16" xfId="0" applyNumberFormat="1" applyFont="1" applyFill="1" applyBorder="1" applyAlignment="1">
      <alignment vertical="center"/>
    </xf>
    <xf numFmtId="38" fontId="2" fillId="0" borderId="16" xfId="49" applyNumberFormat="1" applyFont="1" applyBorder="1" applyAlignment="1">
      <alignment vertical="center"/>
    </xf>
    <xf numFmtId="38" fontId="2" fillId="0" borderId="0" xfId="49" applyFont="1" applyBorder="1" applyAlignment="1">
      <alignment vertical="center"/>
    </xf>
    <xf numFmtId="38" fontId="2" fillId="0" borderId="16" xfId="0" applyNumberFormat="1" applyFont="1" applyFill="1" applyBorder="1" applyAlignment="1">
      <alignment vertical="center"/>
    </xf>
    <xf numFmtId="0" fontId="2" fillId="0" borderId="30" xfId="0" applyFont="1" applyFill="1" applyBorder="1" applyAlignment="1">
      <alignment vertical="center"/>
    </xf>
    <xf numFmtId="3" fontId="2" fillId="0" borderId="32" xfId="0" applyNumberFormat="1" applyFont="1" applyBorder="1" applyAlignment="1">
      <alignment vertical="center"/>
    </xf>
    <xf numFmtId="176" fontId="2" fillId="0" borderId="21" xfId="0" applyNumberFormat="1" applyFont="1" applyBorder="1" applyAlignment="1">
      <alignment vertical="center"/>
    </xf>
    <xf numFmtId="0" fontId="2" fillId="0" borderId="32"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0" fillId="0" borderId="13" xfId="0" applyFill="1" applyBorder="1" applyAlignment="1">
      <alignment vertical="center" wrapText="1"/>
    </xf>
    <xf numFmtId="0" fontId="0" fillId="0" borderId="12" xfId="0" applyFill="1" applyBorder="1" applyAlignment="1">
      <alignment vertical="center" wrapText="1"/>
    </xf>
    <xf numFmtId="0" fontId="2" fillId="0" borderId="15" xfId="0" applyFont="1" applyBorder="1" applyAlignment="1">
      <alignment horizontal="distributed" vertical="center"/>
    </xf>
    <xf numFmtId="176" fontId="2" fillId="0" borderId="15" xfId="0" applyNumberFormat="1" applyFont="1" applyBorder="1" applyAlignment="1">
      <alignment vertical="center"/>
    </xf>
    <xf numFmtId="176" fontId="2" fillId="0" borderId="23" xfId="0" applyNumberFormat="1" applyFont="1" applyBorder="1" applyAlignment="1">
      <alignment vertical="center"/>
    </xf>
    <xf numFmtId="0" fontId="2" fillId="0" borderId="23" xfId="0" applyFont="1" applyBorder="1" applyAlignment="1">
      <alignment horizontal="distributed" vertical="center"/>
    </xf>
    <xf numFmtId="0" fontId="2" fillId="0" borderId="17" xfId="0" applyFont="1" applyBorder="1" applyAlignment="1">
      <alignment horizontal="distributed" vertical="center"/>
    </xf>
    <xf numFmtId="176" fontId="2" fillId="0" borderId="17" xfId="0" applyNumberFormat="1" applyFont="1" applyBorder="1" applyAlignment="1">
      <alignment vertical="center"/>
    </xf>
    <xf numFmtId="176" fontId="2" fillId="0" borderId="17" xfId="0" applyNumberFormat="1" applyFont="1" applyBorder="1" applyAlignment="1">
      <alignment horizontal="right" vertical="center"/>
    </xf>
    <xf numFmtId="0" fontId="0" fillId="0" borderId="14" xfId="0" applyBorder="1" applyAlignment="1">
      <alignment/>
    </xf>
    <xf numFmtId="3" fontId="2" fillId="0" borderId="19" xfId="49" applyNumberFormat="1" applyFont="1" applyBorder="1" applyAlignment="1">
      <alignment vertical="center"/>
    </xf>
    <xf numFmtId="182" fontId="2" fillId="0" borderId="19" xfId="0" applyNumberFormat="1" applyFont="1" applyBorder="1" applyAlignment="1">
      <alignment vertical="center"/>
    </xf>
    <xf numFmtId="182" fontId="2" fillId="0" borderId="21" xfId="0" applyNumberFormat="1" applyFont="1" applyBorder="1" applyAlignment="1">
      <alignment vertical="center"/>
    </xf>
    <xf numFmtId="176" fontId="2" fillId="0" borderId="19" xfId="49" applyNumberFormat="1" applyFont="1" applyBorder="1" applyAlignment="1">
      <alignment vertical="center"/>
    </xf>
    <xf numFmtId="0" fontId="2" fillId="0" borderId="11" xfId="0" applyFont="1" applyBorder="1" applyAlignment="1">
      <alignment horizontal="distributed" vertical="center"/>
    </xf>
    <xf numFmtId="3" fontId="2" fillId="0" borderId="15" xfId="0" applyNumberFormat="1" applyFont="1" applyBorder="1" applyAlignment="1">
      <alignment vertical="center"/>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18" fillId="0" borderId="19" xfId="0" applyFont="1" applyBorder="1" applyAlignment="1">
      <alignment horizontal="center" vertical="center"/>
    </xf>
    <xf numFmtId="176" fontId="2" fillId="0" borderId="32" xfId="0" applyNumberFormat="1" applyFont="1" applyFill="1" applyBorder="1" applyAlignment="1">
      <alignment vertical="center"/>
    </xf>
    <xf numFmtId="176" fontId="2" fillId="0" borderId="21" xfId="0" applyNumberFormat="1" applyFont="1" applyFill="1" applyBorder="1" applyAlignment="1">
      <alignment vertical="center"/>
    </xf>
    <xf numFmtId="176" fontId="2" fillId="0" borderId="14" xfId="0" applyNumberFormat="1" applyFont="1" applyBorder="1" applyAlignment="1">
      <alignment vertical="center"/>
    </xf>
    <xf numFmtId="176" fontId="2" fillId="0" borderId="33" xfId="0" applyNumberFormat="1" applyFont="1" applyBorder="1" applyAlignment="1">
      <alignment vertical="center"/>
    </xf>
    <xf numFmtId="176" fontId="2" fillId="33" borderId="14" xfId="0" applyNumberFormat="1" applyFont="1" applyFill="1" applyBorder="1" applyAlignment="1">
      <alignment vertical="center"/>
    </xf>
    <xf numFmtId="4" fontId="2" fillId="0" borderId="19" xfId="0" applyNumberFormat="1" applyFont="1" applyBorder="1" applyAlignment="1">
      <alignment vertical="center"/>
    </xf>
    <xf numFmtId="4" fontId="2" fillId="0" borderId="0" xfId="0" applyNumberFormat="1" applyFont="1" applyFill="1" applyBorder="1" applyAlignment="1">
      <alignment vertical="center"/>
    </xf>
    <xf numFmtId="0" fontId="2" fillId="0" borderId="19" xfId="0" applyFont="1" applyBorder="1" applyAlignment="1">
      <alignment horizontal="right" vertical="center"/>
    </xf>
    <xf numFmtId="0" fontId="2" fillId="0" borderId="18" xfId="0" applyFont="1" applyBorder="1" applyAlignment="1">
      <alignment horizontal="right" vertical="center"/>
    </xf>
    <xf numFmtId="0" fontId="2" fillId="0" borderId="0" xfId="0" applyFont="1" applyAlignment="1">
      <alignment horizontal="right" vertical="center"/>
    </xf>
    <xf numFmtId="0" fontId="2" fillId="0" borderId="18" xfId="0" applyFont="1" applyBorder="1" applyAlignment="1">
      <alignment vertical="center" wrapText="1"/>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horizontal="right" vertical="center"/>
    </xf>
    <xf numFmtId="0" fontId="2" fillId="0" borderId="0" xfId="0" applyFont="1" applyBorder="1" applyAlignment="1" quotePrefix="1">
      <alignment horizontal="right" vertical="center"/>
    </xf>
    <xf numFmtId="0" fontId="2" fillId="0" borderId="18" xfId="0" applyFont="1" applyBorder="1" applyAlignment="1" quotePrefix="1">
      <alignment horizontal="right" vertical="center"/>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Fill="1" applyBorder="1" applyAlignment="1" quotePrefix="1">
      <alignment vertical="center"/>
    </xf>
    <xf numFmtId="0" fontId="2" fillId="0" borderId="18" xfId="0" applyFont="1" applyFill="1" applyBorder="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4" fillId="0" borderId="19" xfId="0" applyFont="1" applyBorder="1" applyAlignment="1">
      <alignment horizontal="center" vertical="center" shrinkToFit="1"/>
    </xf>
    <xf numFmtId="4" fontId="2" fillId="0" borderId="16" xfId="0" applyNumberFormat="1" applyFont="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3" fontId="2" fillId="0" borderId="21" xfId="0" applyNumberFormat="1" applyFont="1" applyFill="1" applyBorder="1" applyAlignment="1">
      <alignment vertical="center"/>
    </xf>
    <xf numFmtId="0" fontId="0" fillId="0" borderId="0" xfId="72" applyFont="1" applyFill="1" applyAlignment="1">
      <alignment horizontal="distributed" vertical="center"/>
      <protection/>
    </xf>
    <xf numFmtId="3" fontId="2" fillId="0" borderId="17" xfId="0" applyNumberFormat="1" applyFont="1" applyBorder="1" applyAlignment="1">
      <alignment vertical="center"/>
    </xf>
    <xf numFmtId="0" fontId="2" fillId="0" borderId="26" xfId="72" applyFont="1" applyBorder="1" applyAlignment="1">
      <alignment horizontal="center" vertical="center"/>
      <protection/>
    </xf>
    <xf numFmtId="0" fontId="2" fillId="0" borderId="26" xfId="72" applyFont="1" applyBorder="1" applyAlignment="1">
      <alignment horizontal="center" vertical="center" wrapText="1"/>
      <protection/>
    </xf>
    <xf numFmtId="0" fontId="2" fillId="0" borderId="32" xfId="72" applyFont="1" applyBorder="1" applyAlignment="1">
      <alignment vertical="center"/>
      <protection/>
    </xf>
    <xf numFmtId="38" fontId="0" fillId="34" borderId="0" xfId="49" applyFont="1" applyFill="1" applyAlignment="1">
      <alignment vertical="center"/>
    </xf>
    <xf numFmtId="38" fontId="0" fillId="34" borderId="0" xfId="49" applyFont="1" applyFill="1" applyAlignment="1">
      <alignment horizontal="center" vertical="center" wrapText="1"/>
    </xf>
    <xf numFmtId="0" fontId="2" fillId="0" borderId="17" xfId="72" applyFont="1" applyFill="1" applyBorder="1" applyAlignment="1">
      <alignment horizontal="center" vertical="center"/>
      <protection/>
    </xf>
    <xf numFmtId="0" fontId="5" fillId="0" borderId="17" xfId="72" applyFont="1" applyFill="1" applyBorder="1" applyAlignment="1">
      <alignment horizontal="center" vertical="center"/>
      <protection/>
    </xf>
    <xf numFmtId="0" fontId="2" fillId="0" borderId="26" xfId="72" applyFont="1" applyFill="1" applyBorder="1" applyAlignment="1">
      <alignment horizontal="center" vertical="center"/>
      <protection/>
    </xf>
    <xf numFmtId="177" fontId="2" fillId="0" borderId="0" xfId="49" applyNumberFormat="1" applyFont="1" applyFill="1" applyBorder="1" applyAlignment="1">
      <alignment vertical="center"/>
    </xf>
    <xf numFmtId="3" fontId="2" fillId="0" borderId="14" xfId="0" applyNumberFormat="1" applyFont="1" applyFill="1" applyBorder="1" applyAlignment="1">
      <alignment vertical="center"/>
    </xf>
    <xf numFmtId="176" fontId="2" fillId="0" borderId="30" xfId="0" applyNumberFormat="1" applyFont="1" applyFill="1" applyBorder="1" applyAlignment="1">
      <alignment vertical="center"/>
    </xf>
    <xf numFmtId="0" fontId="60" fillId="0" borderId="0" xfId="0" applyFont="1" applyFill="1" applyAlignment="1">
      <alignment vertical="center"/>
    </xf>
    <xf numFmtId="0" fontId="60" fillId="0" borderId="16" xfId="0" applyFont="1" applyFill="1" applyBorder="1" applyAlignment="1">
      <alignment horizontal="distributed" vertical="center"/>
    </xf>
    <xf numFmtId="3" fontId="60" fillId="0" borderId="14" xfId="0" applyNumberFormat="1" applyFont="1" applyFill="1" applyBorder="1" applyAlignment="1">
      <alignment vertical="center"/>
    </xf>
    <xf numFmtId="176" fontId="60" fillId="0" borderId="30" xfId="0" applyNumberFormat="1" applyFont="1" applyFill="1" applyBorder="1" applyAlignment="1">
      <alignment vertical="center"/>
    </xf>
    <xf numFmtId="176" fontId="60" fillId="0" borderId="0" xfId="0" applyNumberFormat="1" applyFont="1" applyFill="1" applyBorder="1" applyAlignment="1">
      <alignment vertical="center"/>
    </xf>
    <xf numFmtId="0" fontId="60" fillId="0" borderId="0" xfId="0" applyFont="1" applyFill="1" applyBorder="1" applyAlignment="1">
      <alignment vertical="center"/>
    </xf>
    <xf numFmtId="3" fontId="2" fillId="0" borderId="33" xfId="0" applyNumberFormat="1" applyFont="1" applyFill="1" applyBorder="1" applyAlignment="1">
      <alignment vertical="center"/>
    </xf>
    <xf numFmtId="176" fontId="2" fillId="0" borderId="31" xfId="0" applyNumberFormat="1" applyFont="1" applyFill="1" applyBorder="1" applyAlignment="1">
      <alignment vertical="center"/>
    </xf>
    <xf numFmtId="0" fontId="2" fillId="0" borderId="14" xfId="0" applyFont="1" applyFill="1" applyBorder="1" applyAlignment="1">
      <alignment vertical="center"/>
    </xf>
    <xf numFmtId="186" fontId="2" fillId="0" borderId="16" xfId="0" applyNumberFormat="1" applyFont="1" applyFill="1" applyBorder="1" applyAlignment="1">
      <alignment vertical="center"/>
    </xf>
    <xf numFmtId="176" fontId="2" fillId="35" borderId="16" xfId="0" applyNumberFormat="1" applyFont="1" applyFill="1" applyBorder="1" applyAlignment="1">
      <alignment vertical="center"/>
    </xf>
    <xf numFmtId="3" fontId="60" fillId="0" borderId="12" xfId="0" applyNumberFormat="1" applyFont="1" applyBorder="1" applyAlignment="1">
      <alignment horizontal="right" vertical="center"/>
    </xf>
    <xf numFmtId="3" fontId="60" fillId="0" borderId="0" xfId="0" applyNumberFormat="1" applyFont="1" applyBorder="1" applyAlignment="1">
      <alignment horizontal="right" vertical="center"/>
    </xf>
    <xf numFmtId="3" fontId="60" fillId="0" borderId="23" xfId="0" applyNumberFormat="1" applyFont="1" applyBorder="1" applyAlignment="1">
      <alignment horizontal="right" vertical="center"/>
    </xf>
    <xf numFmtId="3" fontId="60" fillId="0" borderId="16" xfId="0" applyNumberFormat="1" applyFont="1" applyBorder="1" applyAlignment="1">
      <alignment horizontal="right" vertical="center"/>
    </xf>
    <xf numFmtId="3" fontId="60" fillId="0" borderId="20" xfId="0" applyNumberFormat="1" applyFont="1" applyBorder="1" applyAlignment="1">
      <alignment horizontal="right" vertical="center"/>
    </xf>
    <xf numFmtId="186" fontId="2" fillId="0" borderId="0" xfId="0" applyNumberFormat="1" applyFont="1" applyAlignment="1">
      <alignment vertical="center"/>
    </xf>
    <xf numFmtId="186" fontId="2" fillId="0" borderId="0" xfId="0" applyNumberFormat="1" applyFont="1" applyFill="1" applyAlignment="1">
      <alignment vertical="center"/>
    </xf>
    <xf numFmtId="186" fontId="2" fillId="0" borderId="23" xfId="0" applyNumberFormat="1" applyFont="1" applyFill="1" applyBorder="1" applyAlignment="1">
      <alignment vertical="center"/>
    </xf>
    <xf numFmtId="186" fontId="2" fillId="0" borderId="20" xfId="0" applyNumberFormat="1" applyFont="1" applyFill="1" applyBorder="1" applyAlignment="1">
      <alignment vertical="center"/>
    </xf>
    <xf numFmtId="186" fontId="2" fillId="0" borderId="16" xfId="0" applyNumberFormat="1" applyFont="1" applyBorder="1" applyAlignment="1">
      <alignment vertical="center"/>
    </xf>
    <xf numFmtId="0" fontId="9" fillId="0" borderId="0" xfId="0" applyFont="1" applyFill="1" applyAlignment="1">
      <alignment vertical="center"/>
    </xf>
    <xf numFmtId="182" fontId="2" fillId="0" borderId="15" xfId="0" applyNumberFormat="1" applyFont="1" applyBorder="1" applyAlignment="1">
      <alignment vertical="center"/>
    </xf>
    <xf numFmtId="176" fontId="2" fillId="0" borderId="15" xfId="49" applyNumberFormat="1" applyFont="1" applyBorder="1" applyAlignment="1">
      <alignment vertical="center"/>
    </xf>
    <xf numFmtId="0" fontId="2" fillId="35" borderId="14" xfId="0" applyFont="1" applyFill="1" applyBorder="1" applyAlignment="1">
      <alignment horizontal="distributed" vertical="center"/>
    </xf>
    <xf numFmtId="3" fontId="2" fillId="35" borderId="16" xfId="0" applyNumberFormat="1" applyFont="1" applyFill="1" applyBorder="1" applyAlignment="1">
      <alignment vertical="center"/>
    </xf>
    <xf numFmtId="3" fontId="2" fillId="35" borderId="16" xfId="0" applyNumberFormat="1" applyFont="1" applyFill="1" applyBorder="1" applyAlignment="1">
      <alignment vertical="center"/>
    </xf>
    <xf numFmtId="3" fontId="2" fillId="0" borderId="30" xfId="0" applyNumberFormat="1" applyFont="1" applyFill="1" applyBorder="1" applyAlignment="1">
      <alignment vertical="center"/>
    </xf>
    <xf numFmtId="3" fontId="2" fillId="0" borderId="31" xfId="0" applyNumberFormat="1" applyFont="1" applyFill="1" applyBorder="1" applyAlignment="1">
      <alignment vertical="center"/>
    </xf>
    <xf numFmtId="38" fontId="2" fillId="0" borderId="30" xfId="49" applyFont="1" applyFill="1" applyBorder="1" applyAlignment="1">
      <alignment vertical="center"/>
    </xf>
    <xf numFmtId="199" fontId="20" fillId="0" borderId="0" xfId="62" applyNumberFormat="1" applyFont="1" applyFill="1" applyBorder="1" applyAlignment="1">
      <alignment horizontal="right" vertical="center"/>
      <protection/>
    </xf>
    <xf numFmtId="200" fontId="20" fillId="0" borderId="0" xfId="62" applyNumberFormat="1" applyFont="1" applyFill="1" applyBorder="1" applyAlignment="1">
      <alignment horizontal="right" vertical="center"/>
      <protection/>
    </xf>
    <xf numFmtId="186" fontId="2" fillId="0" borderId="0" xfId="49" applyNumberFormat="1" applyFont="1" applyAlignment="1">
      <alignment vertical="center"/>
    </xf>
    <xf numFmtId="186" fontId="2" fillId="0" borderId="0" xfId="0" applyNumberFormat="1" applyFont="1" applyBorder="1" applyAlignment="1">
      <alignment vertical="center"/>
    </xf>
    <xf numFmtId="0" fontId="2" fillId="36" borderId="0" xfId="0" applyFont="1" applyFill="1" applyAlignment="1">
      <alignment vertical="center"/>
    </xf>
    <xf numFmtId="186" fontId="2" fillId="36" borderId="0" xfId="0" applyNumberFormat="1" applyFont="1" applyFill="1" applyAlignment="1">
      <alignment vertical="center"/>
    </xf>
    <xf numFmtId="176" fontId="2" fillId="0" borderId="16" xfId="49" applyNumberFormat="1" applyFont="1" applyFill="1" applyBorder="1" applyAlignment="1">
      <alignment vertical="center"/>
    </xf>
    <xf numFmtId="38" fontId="2" fillId="0" borderId="14" xfId="49" applyFont="1" applyFill="1" applyBorder="1" applyAlignment="1">
      <alignment vertical="center"/>
    </xf>
    <xf numFmtId="0" fontId="2" fillId="0" borderId="16" xfId="0" applyFont="1" applyFill="1" applyBorder="1" applyAlignment="1">
      <alignment vertical="center"/>
    </xf>
    <xf numFmtId="3" fontId="2" fillId="0" borderId="17" xfId="0" applyNumberFormat="1" applyFont="1" applyFill="1" applyBorder="1" applyAlignment="1">
      <alignment vertical="center"/>
    </xf>
    <xf numFmtId="4" fontId="2" fillId="0" borderId="16" xfId="0" applyNumberFormat="1" applyFont="1" applyFill="1" applyBorder="1" applyAlignment="1">
      <alignment vertical="center"/>
    </xf>
    <xf numFmtId="4" fontId="2" fillId="0" borderId="20" xfId="0" applyNumberFormat="1" applyFont="1" applyFill="1" applyBorder="1" applyAlignment="1">
      <alignment vertical="center"/>
    </xf>
    <xf numFmtId="176" fontId="2" fillId="0" borderId="15" xfId="0" applyNumberFormat="1" applyFont="1" applyFill="1" applyBorder="1" applyAlignment="1">
      <alignment vertical="center"/>
    </xf>
    <xf numFmtId="184" fontId="2" fillId="0" borderId="17" xfId="72" applyNumberFormat="1" applyFont="1" applyFill="1" applyBorder="1" applyAlignment="1">
      <alignment vertical="center"/>
      <protection/>
    </xf>
    <xf numFmtId="176" fontId="2" fillId="0" borderId="17" xfId="72" applyNumberFormat="1" applyFont="1" applyFill="1" applyBorder="1" applyAlignment="1">
      <alignment vertical="center"/>
      <protection/>
    </xf>
    <xf numFmtId="3" fontId="2" fillId="0" borderId="16" xfId="49"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20" xfId="0" applyNumberFormat="1" applyFont="1" applyFill="1" applyBorder="1" applyAlignment="1">
      <alignment vertical="center"/>
    </xf>
    <xf numFmtId="3" fontId="2" fillId="0" borderId="23" xfId="0" applyNumberFormat="1" applyFont="1" applyFill="1" applyBorder="1" applyAlignment="1">
      <alignment vertical="center"/>
    </xf>
    <xf numFmtId="58" fontId="2" fillId="0" borderId="0" xfId="0" applyNumberFormat="1" applyFont="1" applyFill="1" applyBorder="1" applyAlignment="1">
      <alignment horizontal="left" vertical="center"/>
    </xf>
    <xf numFmtId="198" fontId="21" fillId="0" borderId="19" xfId="0" applyNumberFormat="1" applyFont="1" applyFill="1" applyBorder="1" applyAlignment="1">
      <alignment horizontal="right"/>
    </xf>
    <xf numFmtId="198" fontId="21" fillId="0" borderId="15" xfId="0" applyNumberFormat="1" applyFont="1" applyFill="1" applyBorder="1" applyAlignment="1">
      <alignment horizontal="right"/>
    </xf>
    <xf numFmtId="198" fontId="21" fillId="0" borderId="16" xfId="0" applyNumberFormat="1" applyFont="1" applyFill="1" applyBorder="1" applyAlignment="1">
      <alignment horizontal="right"/>
    </xf>
    <xf numFmtId="198" fontId="21" fillId="0" borderId="20" xfId="0" applyNumberFormat="1" applyFont="1" applyFill="1" applyBorder="1" applyAlignment="1">
      <alignment horizontal="right"/>
    </xf>
    <xf numFmtId="198" fontId="21" fillId="0" borderId="23" xfId="0" applyNumberFormat="1" applyFont="1" applyFill="1" applyBorder="1" applyAlignment="1">
      <alignment horizontal="right"/>
    </xf>
    <xf numFmtId="198" fontId="21" fillId="35" borderId="16" xfId="0" applyNumberFormat="1" applyFont="1" applyFill="1" applyBorder="1" applyAlignment="1">
      <alignment horizontal="right"/>
    </xf>
    <xf numFmtId="176" fontId="2" fillId="35" borderId="16" xfId="0" applyNumberFormat="1" applyFont="1" applyFill="1" applyBorder="1" applyAlignment="1">
      <alignment vertical="center"/>
    </xf>
    <xf numFmtId="3" fontId="2" fillId="35" borderId="30" xfId="0" applyNumberFormat="1" applyFont="1" applyFill="1" applyBorder="1" applyAlignment="1">
      <alignment vertical="center"/>
    </xf>
    <xf numFmtId="3" fontId="2" fillId="35" borderId="14" xfId="0" applyNumberFormat="1" applyFont="1" applyFill="1" applyBorder="1" applyAlignment="1">
      <alignment vertical="center"/>
    </xf>
    <xf numFmtId="176" fontId="2" fillId="35" borderId="30" xfId="0" applyNumberFormat="1" applyFont="1" applyFill="1" applyBorder="1" applyAlignment="1">
      <alignment vertical="center"/>
    </xf>
    <xf numFmtId="0" fontId="2" fillId="35" borderId="16" xfId="0" applyFont="1" applyFill="1" applyBorder="1" applyAlignment="1">
      <alignment horizontal="distributed" vertical="center"/>
    </xf>
    <xf numFmtId="176" fontId="2" fillId="0" borderId="16" xfId="0" applyNumberFormat="1" applyFont="1" applyBorder="1" applyAlignment="1">
      <alignment vertical="center"/>
    </xf>
    <xf numFmtId="176" fontId="2" fillId="0" borderId="20" xfId="0" applyNumberFormat="1" applyFont="1" applyBorder="1" applyAlignment="1">
      <alignment vertical="center"/>
    </xf>
    <xf numFmtId="176" fontId="2" fillId="0" borderId="23" xfId="0" applyNumberFormat="1" applyFont="1" applyBorder="1" applyAlignment="1">
      <alignment vertical="center"/>
    </xf>
    <xf numFmtId="3" fontId="2" fillId="0" borderId="15" xfId="0" applyNumberFormat="1" applyFont="1" applyBorder="1" applyAlignment="1">
      <alignment vertical="center"/>
    </xf>
    <xf numFmtId="3" fontId="2" fillId="0" borderId="16" xfId="0" applyNumberFormat="1" applyFont="1" applyBorder="1" applyAlignment="1">
      <alignment vertical="center"/>
    </xf>
    <xf numFmtId="3" fontId="2" fillId="0" borderId="20" xfId="0" applyNumberFormat="1" applyFont="1" applyBorder="1" applyAlignment="1">
      <alignment vertical="center"/>
    </xf>
    <xf numFmtId="3" fontId="2" fillId="0" borderId="23" xfId="0" applyNumberFormat="1" applyFont="1" applyBorder="1" applyAlignment="1">
      <alignment vertical="center"/>
    </xf>
    <xf numFmtId="176" fontId="2" fillId="0" borderId="23" xfId="0" applyNumberFormat="1" applyFont="1" applyFill="1" applyBorder="1" applyAlignment="1">
      <alignment vertical="center"/>
    </xf>
    <xf numFmtId="201" fontId="2" fillId="0" borderId="19" xfId="49" applyNumberFormat="1" applyFont="1" applyFill="1" applyBorder="1" applyAlignment="1">
      <alignment vertical="center"/>
    </xf>
    <xf numFmtId="3" fontId="2" fillId="0" borderId="16" xfId="73" applyNumberFormat="1" applyFont="1" applyFill="1" applyBorder="1" applyAlignment="1">
      <alignment vertical="center"/>
      <protection/>
    </xf>
    <xf numFmtId="3" fontId="2" fillId="0" borderId="23" xfId="73" applyNumberFormat="1" applyFont="1" applyFill="1" applyBorder="1" applyAlignment="1">
      <alignment vertical="center"/>
      <protection/>
    </xf>
    <xf numFmtId="3" fontId="2" fillId="35" borderId="16" xfId="73" applyNumberFormat="1" applyFont="1" applyFill="1" applyBorder="1" applyAlignment="1">
      <alignment vertical="center"/>
      <protection/>
    </xf>
    <xf numFmtId="3" fontId="2" fillId="0" borderId="20" xfId="73" applyNumberFormat="1" applyFont="1" applyFill="1" applyBorder="1" applyAlignment="1">
      <alignment vertical="center"/>
      <protection/>
    </xf>
    <xf numFmtId="38" fontId="2" fillId="0" borderId="19" xfId="49" applyFont="1" applyFill="1" applyBorder="1" applyAlignment="1">
      <alignment vertical="center"/>
    </xf>
    <xf numFmtId="4" fontId="2" fillId="35" borderId="16" xfId="0" applyNumberFormat="1" applyFont="1" applyFill="1" applyBorder="1" applyAlignment="1">
      <alignment vertical="center"/>
    </xf>
    <xf numFmtId="0" fontId="2" fillId="0" borderId="22" xfId="0" applyFont="1" applyBorder="1" applyAlignment="1">
      <alignment horizontal="center" vertical="center"/>
    </xf>
    <xf numFmtId="0" fontId="15" fillId="0" borderId="22" xfId="0" applyFont="1" applyBorder="1" applyAlignment="1">
      <alignment horizontal="center" vertical="center"/>
    </xf>
    <xf numFmtId="0" fontId="2" fillId="0" borderId="22" xfId="0" applyFont="1" applyBorder="1" applyAlignment="1">
      <alignment horizontal="left" vertical="center"/>
    </xf>
    <xf numFmtId="0" fontId="2" fillId="0" borderId="21" xfId="0" applyFont="1" applyBorder="1" applyAlignment="1">
      <alignment horizontal="left" vertical="center"/>
    </xf>
    <xf numFmtId="0" fontId="61" fillId="0" borderId="15" xfId="0" applyNumberFormat="1" applyFont="1" applyFill="1" applyBorder="1" applyAlignment="1">
      <alignment horizontal="center" vertical="center" wrapText="1"/>
    </xf>
    <xf numFmtId="0" fontId="61" fillId="0" borderId="15" xfId="0" applyFont="1" applyBorder="1" applyAlignment="1">
      <alignment horizontal="left" vertical="center" wrapText="1"/>
    </xf>
    <xf numFmtId="0" fontId="10" fillId="0" borderId="15"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xf>
    <xf numFmtId="0" fontId="10" fillId="0" borderId="16" xfId="0" applyNumberFormat="1" applyFont="1" applyFill="1" applyBorder="1" applyAlignment="1">
      <alignment horizontal="left" vertical="center"/>
    </xf>
    <xf numFmtId="203" fontId="2" fillId="0" borderId="19" xfId="0" applyNumberFormat="1" applyFont="1" applyFill="1" applyBorder="1" applyAlignment="1">
      <alignment vertical="center"/>
    </xf>
    <xf numFmtId="203" fontId="2" fillId="0" borderId="16" xfId="0" applyNumberFormat="1" applyFont="1" applyBorder="1" applyAlignment="1">
      <alignment vertical="center"/>
    </xf>
    <xf numFmtId="203" fontId="2" fillId="0" borderId="16" xfId="0" applyNumberFormat="1" applyFont="1" applyFill="1" applyBorder="1" applyAlignment="1">
      <alignment vertical="center"/>
    </xf>
    <xf numFmtId="203" fontId="2" fillId="0" borderId="20" xfId="0" applyNumberFormat="1" applyFont="1" applyBorder="1" applyAlignment="1">
      <alignment vertical="center"/>
    </xf>
    <xf numFmtId="203" fontId="2" fillId="33" borderId="16" xfId="0" applyNumberFormat="1" applyFont="1" applyFill="1" applyBorder="1" applyAlignment="1">
      <alignment vertical="center"/>
    </xf>
    <xf numFmtId="203" fontId="2" fillId="0" borderId="16" xfId="0" applyNumberFormat="1" applyFont="1" applyBorder="1" applyAlignment="1" quotePrefix="1">
      <alignment horizontal="right" vertical="center"/>
    </xf>
    <xf numFmtId="204" fontId="2" fillId="0" borderId="19" xfId="0" applyNumberFormat="1" applyFont="1" applyFill="1" applyBorder="1" applyAlignment="1">
      <alignment vertical="center"/>
    </xf>
    <xf numFmtId="204" fontId="2" fillId="0" borderId="16" xfId="0" applyNumberFormat="1" applyFont="1" applyBorder="1" applyAlignment="1">
      <alignment vertical="center"/>
    </xf>
    <xf numFmtId="204" fontId="2" fillId="0" borderId="20" xfId="0" applyNumberFormat="1" applyFont="1" applyBorder="1" applyAlignment="1">
      <alignment vertical="center"/>
    </xf>
    <xf numFmtId="204" fontId="2" fillId="33" borderId="16" xfId="0" applyNumberFormat="1" applyFont="1" applyFill="1" applyBorder="1" applyAlignment="1">
      <alignment vertical="center"/>
    </xf>
    <xf numFmtId="199" fontId="2" fillId="0" borderId="0" xfId="62" applyNumberFormat="1" applyFont="1" applyFill="1" applyBorder="1" applyAlignment="1">
      <alignment horizontal="right" vertical="center"/>
      <protection/>
    </xf>
    <xf numFmtId="199" fontId="2" fillId="35" borderId="0" xfId="62" applyNumberFormat="1" applyFont="1" applyFill="1" applyBorder="1" applyAlignment="1">
      <alignment horizontal="right" vertical="center"/>
      <protection/>
    </xf>
    <xf numFmtId="199" fontId="2" fillId="0" borderId="20" xfId="62" applyNumberFormat="1" applyFont="1" applyFill="1" applyBorder="1" applyAlignment="1">
      <alignment horizontal="right" vertical="center"/>
      <protection/>
    </xf>
    <xf numFmtId="199" fontId="2" fillId="0" borderId="23" xfId="62" applyNumberFormat="1" applyFont="1" applyFill="1" applyBorder="1" applyAlignment="1">
      <alignment horizontal="right" vertical="center"/>
      <protection/>
    </xf>
    <xf numFmtId="199" fontId="2" fillId="0" borderId="15" xfId="62" applyNumberFormat="1" applyFont="1" applyFill="1" applyBorder="1" applyAlignment="1">
      <alignment horizontal="right" vertical="center"/>
      <protection/>
    </xf>
    <xf numFmtId="199" fontId="2" fillId="0" borderId="19" xfId="62" applyNumberFormat="1" applyFont="1" applyFill="1" applyBorder="1" applyAlignment="1">
      <alignment horizontal="right" vertical="center"/>
      <protection/>
    </xf>
    <xf numFmtId="0" fontId="2" fillId="0" borderId="32" xfId="0" applyFont="1" applyBorder="1" applyAlignment="1">
      <alignment horizontal="right" vertical="center"/>
    </xf>
    <xf numFmtId="3" fontId="60" fillId="0" borderId="15" xfId="0" applyNumberFormat="1" applyFont="1" applyBorder="1" applyAlignment="1">
      <alignment horizontal="right" vertical="center"/>
    </xf>
    <xf numFmtId="0" fontId="2" fillId="36" borderId="0" xfId="0" applyFont="1" applyFill="1" applyAlignment="1">
      <alignment vertical="center"/>
    </xf>
    <xf numFmtId="38" fontId="0" fillId="0" borderId="0" xfId="49" applyFont="1" applyAlignment="1">
      <alignment horizontal="center"/>
    </xf>
    <xf numFmtId="0" fontId="2" fillId="0" borderId="17" xfId="72" applyNumberFormat="1" applyFont="1" applyFill="1" applyBorder="1" applyAlignment="1">
      <alignment vertical="center"/>
      <protection/>
    </xf>
    <xf numFmtId="3" fontId="2" fillId="36" borderId="16" xfId="0" applyNumberFormat="1" applyFont="1" applyFill="1" applyBorder="1" applyAlignment="1">
      <alignment vertical="center"/>
    </xf>
    <xf numFmtId="0" fontId="2" fillId="0" borderId="0" xfId="0" applyFont="1" applyBorder="1" applyAlignment="1">
      <alignment horizontal="right" vertical="center"/>
    </xf>
    <xf numFmtId="0" fontId="2" fillId="37" borderId="0" xfId="0" applyFont="1" applyFill="1" applyAlignment="1">
      <alignment vertical="center"/>
    </xf>
    <xf numFmtId="3" fontId="2" fillId="0" borderId="23" xfId="0" applyNumberFormat="1" applyFont="1" applyFill="1" applyBorder="1" applyAlignment="1">
      <alignment vertical="center"/>
    </xf>
    <xf numFmtId="176" fontId="2" fillId="36" borderId="16" xfId="0" applyNumberFormat="1" applyFont="1" applyFill="1" applyBorder="1" applyAlignment="1">
      <alignment vertical="center"/>
    </xf>
    <xf numFmtId="0" fontId="14" fillId="0" borderId="14" xfId="72" applyFont="1" applyBorder="1">
      <alignment/>
      <protection/>
    </xf>
    <xf numFmtId="189" fontId="2" fillId="0" borderId="16" xfId="42" applyNumberFormat="1" applyFont="1" applyFill="1" applyBorder="1" applyAlignment="1">
      <alignment vertical="center"/>
    </xf>
    <xf numFmtId="189" fontId="2" fillId="0" borderId="20" xfId="42" applyNumberFormat="1" applyFont="1" applyFill="1" applyBorder="1" applyAlignment="1">
      <alignment vertical="center"/>
    </xf>
    <xf numFmtId="189" fontId="2" fillId="0" borderId="17" xfId="42" applyNumberFormat="1" applyFont="1" applyFill="1" applyBorder="1" applyAlignment="1">
      <alignment vertical="center"/>
    </xf>
    <xf numFmtId="0" fontId="2" fillId="35" borderId="16" xfId="71" applyFont="1" applyFill="1" applyBorder="1" applyAlignment="1">
      <alignment horizontal="distributed" vertical="center"/>
      <protection/>
    </xf>
    <xf numFmtId="189" fontId="2" fillId="35" borderId="16" xfId="42" applyNumberFormat="1" applyFont="1" applyFill="1" applyBorder="1" applyAlignment="1">
      <alignment vertical="center"/>
    </xf>
    <xf numFmtId="186" fontId="2" fillId="0" borderId="28" xfId="0" applyNumberFormat="1" applyFont="1" applyFill="1" applyBorder="1" applyAlignment="1">
      <alignment vertical="center"/>
    </xf>
    <xf numFmtId="186" fontId="2" fillId="0" borderId="31" xfId="0" applyNumberFormat="1" applyFont="1" applyFill="1" applyBorder="1" applyAlignment="1">
      <alignment vertical="center"/>
    </xf>
    <xf numFmtId="0" fontId="2" fillId="0" borderId="27" xfId="0" applyFont="1" applyFill="1" applyBorder="1" applyAlignment="1">
      <alignment horizontal="center" vertical="center"/>
    </xf>
    <xf numFmtId="0" fontId="5" fillId="0" borderId="11" xfId="0" applyFont="1" applyFill="1" applyBorder="1" applyAlignment="1">
      <alignment horizontal="center" vertical="center" shrinkToFit="1"/>
    </xf>
    <xf numFmtId="0" fontId="2" fillId="0" borderId="10" xfId="0" applyFont="1" applyFill="1" applyBorder="1" applyAlignment="1">
      <alignment vertical="center"/>
    </xf>
    <xf numFmtId="0" fontId="2" fillId="0" borderId="13" xfId="0" applyFont="1" applyFill="1" applyBorder="1" applyAlignment="1">
      <alignment vertical="center"/>
    </xf>
    <xf numFmtId="0" fontId="2" fillId="0" borderId="11" xfId="0" applyFont="1" applyFill="1" applyBorder="1" applyAlignment="1">
      <alignment vertical="center" shrinkToFit="1"/>
    </xf>
    <xf numFmtId="0" fontId="7"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10" fillId="0" borderId="17" xfId="0" applyFont="1" applyFill="1" applyBorder="1" applyAlignment="1">
      <alignment horizontal="center" vertical="center"/>
    </xf>
    <xf numFmtId="176" fontId="2" fillId="0" borderId="20" xfId="0" applyNumberFormat="1" applyFont="1" applyBorder="1" applyAlignment="1">
      <alignment horizontal="right" vertical="center"/>
    </xf>
    <xf numFmtId="0" fontId="2" fillId="0" borderId="19" xfId="0" applyFont="1" applyBorder="1" applyAlignment="1">
      <alignment vertical="center" shrinkToFit="1"/>
    </xf>
    <xf numFmtId="0" fontId="2" fillId="0" borderId="16" xfId="0" applyFont="1" applyBorder="1" applyAlignment="1">
      <alignment vertical="center" shrinkToFit="1"/>
    </xf>
    <xf numFmtId="176" fontId="2" fillId="0" borderId="17" xfId="0" applyNumberFormat="1" applyFont="1" applyFill="1" applyBorder="1" applyAlignment="1">
      <alignment vertical="center"/>
    </xf>
    <xf numFmtId="0" fontId="2" fillId="0" borderId="0" xfId="0" applyFont="1" applyBorder="1" applyAlignment="1">
      <alignment horizontal="center" vertical="center" wrapText="1"/>
    </xf>
    <xf numFmtId="4" fontId="2" fillId="0" borderId="0" xfId="0" applyNumberFormat="1" applyFont="1" applyFill="1" applyBorder="1" applyAlignment="1">
      <alignment vertical="center"/>
    </xf>
    <xf numFmtId="4" fontId="2" fillId="35" borderId="0" xfId="0" applyNumberFormat="1" applyFont="1" applyFill="1" applyBorder="1" applyAlignment="1">
      <alignment vertical="center"/>
    </xf>
    <xf numFmtId="0" fontId="2" fillId="0" borderId="26" xfId="0" applyFont="1" applyFill="1" applyBorder="1" applyAlignment="1">
      <alignment vertical="center" shrinkToFit="1"/>
    </xf>
    <xf numFmtId="0" fontId="2" fillId="0" borderId="14" xfId="0" applyFont="1" applyFill="1" applyBorder="1" applyAlignment="1">
      <alignment horizontal="center" vertical="center" shrinkToFit="1"/>
    </xf>
    <xf numFmtId="0" fontId="2" fillId="0" borderId="11" xfId="0" applyFont="1" applyFill="1" applyBorder="1" applyAlignment="1">
      <alignment vertical="center"/>
    </xf>
    <xf numFmtId="0" fontId="2" fillId="0" borderId="15" xfId="0" applyFont="1" applyFill="1" applyBorder="1" applyAlignment="1">
      <alignment vertical="center"/>
    </xf>
    <xf numFmtId="0" fontId="2" fillId="0" borderId="21" xfId="0" applyFont="1" applyFill="1" applyBorder="1" applyAlignment="1">
      <alignment vertical="center"/>
    </xf>
    <xf numFmtId="0" fontId="2" fillId="0" borderId="29" xfId="0" applyFont="1" applyFill="1" applyBorder="1" applyAlignment="1">
      <alignment horizontal="center" vertical="center"/>
    </xf>
    <xf numFmtId="0" fontId="2" fillId="0" borderId="19" xfId="72" applyFont="1" applyBorder="1" applyAlignment="1">
      <alignment vertical="center"/>
      <protection/>
    </xf>
    <xf numFmtId="0" fontId="22" fillId="0" borderId="17" xfId="0" applyFont="1" applyFill="1" applyBorder="1" applyAlignment="1">
      <alignment horizontal="center" vertical="center"/>
    </xf>
    <xf numFmtId="176" fontId="4" fillId="0" borderId="19" xfId="0" applyNumberFormat="1" applyFont="1" applyBorder="1" applyAlignment="1">
      <alignment vertic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vertical="top"/>
    </xf>
    <xf numFmtId="0" fontId="2" fillId="0" borderId="17" xfId="0" applyFont="1" applyBorder="1" applyAlignment="1">
      <alignment horizontal="center" vertical="top"/>
    </xf>
    <xf numFmtId="0" fontId="10" fillId="0" borderId="16" xfId="0" applyFont="1" applyFill="1" applyBorder="1" applyAlignment="1">
      <alignment horizontal="center" vertical="center"/>
    </xf>
    <xf numFmtId="0" fontId="5" fillId="0" borderId="17" xfId="72" applyFont="1" applyFill="1" applyBorder="1" applyAlignment="1">
      <alignment horizontal="center" vertical="top"/>
      <protection/>
    </xf>
    <xf numFmtId="0" fontId="16" fillId="0" borderId="11" xfId="0" applyFont="1" applyBorder="1" applyAlignment="1">
      <alignment horizontal="center" wrapText="1"/>
    </xf>
    <xf numFmtId="0" fontId="5" fillId="0" borderId="26" xfId="0" applyFont="1" applyBorder="1" applyAlignment="1">
      <alignment vertical="top"/>
    </xf>
    <xf numFmtId="0" fontId="2" fillId="0" borderId="14" xfId="0" applyFont="1" applyBorder="1" applyAlignment="1">
      <alignment/>
    </xf>
    <xf numFmtId="0" fontId="2" fillId="0" borderId="0" xfId="0" applyFont="1" applyBorder="1" applyAlignment="1">
      <alignment horizontal="center"/>
    </xf>
    <xf numFmtId="0" fontId="2" fillId="0" borderId="26" xfId="0" applyFont="1" applyBorder="1" applyAlignment="1">
      <alignment horizontal="center" vertical="top"/>
    </xf>
    <xf numFmtId="0" fontId="15" fillId="0" borderId="17" xfId="0" applyFont="1" applyFill="1" applyBorder="1" applyAlignment="1">
      <alignment vertical="top" shrinkToFit="1"/>
    </xf>
    <xf numFmtId="0" fontId="2" fillId="0" borderId="15" xfId="0" applyFont="1" applyBorder="1" applyAlignment="1">
      <alignment horizontal="left" vertical="center"/>
    </xf>
    <xf numFmtId="0" fontId="2" fillId="0" borderId="15" xfId="0" applyFont="1" applyFill="1" applyBorder="1" applyAlignment="1">
      <alignment horizontal="left" vertical="center"/>
    </xf>
    <xf numFmtId="0" fontId="10" fillId="0" borderId="14" xfId="0" applyFont="1" applyBorder="1" applyAlignment="1">
      <alignment horizontal="center" vertical="center"/>
    </xf>
    <xf numFmtId="0" fontId="2" fillId="0" borderId="17" xfId="0" applyFont="1" applyFill="1" applyBorder="1" applyAlignment="1">
      <alignment horizontal="center" vertical="top"/>
    </xf>
    <xf numFmtId="0" fontId="2" fillId="0" borderId="26" xfId="0" applyFont="1" applyFill="1" applyBorder="1" applyAlignment="1">
      <alignment horizontal="center" vertical="top"/>
    </xf>
    <xf numFmtId="0" fontId="2" fillId="0" borderId="11" xfId="0" applyFont="1" applyFill="1" applyBorder="1" applyAlignment="1">
      <alignment/>
    </xf>
    <xf numFmtId="0" fontId="2" fillId="0" borderId="17" xfId="0" applyFont="1" applyFill="1" applyBorder="1" applyAlignment="1">
      <alignment horizontal="center" vertical="top"/>
    </xf>
    <xf numFmtId="0" fontId="10" fillId="0" borderId="17" xfId="0" applyFont="1" applyFill="1" applyBorder="1" applyAlignment="1">
      <alignment vertical="top"/>
    </xf>
    <xf numFmtId="0" fontId="5" fillId="0" borderId="15" xfId="0" applyFont="1" applyFill="1" applyBorder="1" applyAlignment="1">
      <alignment horizontal="center"/>
    </xf>
    <xf numFmtId="0" fontId="2" fillId="0" borderId="26" xfId="0" applyFont="1" applyBorder="1" applyAlignment="1">
      <alignment vertical="top"/>
    </xf>
    <xf numFmtId="0" fontId="2" fillId="0" borderId="18" xfId="0" applyFont="1" applyBorder="1" applyAlignment="1">
      <alignment horizontal="center" vertical="top"/>
    </xf>
    <xf numFmtId="0" fontId="2" fillId="0" borderId="15" xfId="0" applyFont="1" applyBorder="1" applyAlignment="1">
      <alignment horizontal="center"/>
    </xf>
    <xf numFmtId="0" fontId="5" fillId="0" borderId="11" xfId="0" applyFont="1" applyBorder="1" applyAlignment="1">
      <alignment horizontal="center"/>
    </xf>
    <xf numFmtId="202" fontId="62" fillId="0" borderId="22" xfId="0" applyNumberFormat="1" applyFont="1" applyFill="1" applyBorder="1" applyAlignment="1" quotePrefix="1">
      <alignment horizontal="right" shrinkToFit="1"/>
    </xf>
    <xf numFmtId="202" fontId="62" fillId="0" borderId="19" xfId="0" applyNumberFormat="1" applyFont="1" applyFill="1" applyBorder="1" applyAlignment="1" quotePrefix="1">
      <alignment horizontal="right" shrinkToFit="1"/>
    </xf>
    <xf numFmtId="202" fontId="62" fillId="0" borderId="0" xfId="0" applyNumberFormat="1" applyFont="1" applyFill="1" applyAlignment="1" quotePrefix="1">
      <alignment horizontal="right" shrinkToFit="1"/>
    </xf>
    <xf numFmtId="202" fontId="62" fillId="0" borderId="16" xfId="0" applyNumberFormat="1" applyFont="1" applyFill="1" applyBorder="1" applyAlignment="1" quotePrefix="1">
      <alignment horizontal="right" shrinkToFit="1"/>
    </xf>
    <xf numFmtId="202" fontId="62" fillId="0" borderId="34" xfId="0" applyNumberFormat="1" applyFont="1" applyFill="1" applyBorder="1" applyAlignment="1" quotePrefix="1">
      <alignment horizontal="right" shrinkToFit="1"/>
    </xf>
    <xf numFmtId="202" fontId="62" fillId="0" borderId="23" xfId="0" applyNumberFormat="1" applyFont="1" applyFill="1" applyBorder="1" applyAlignment="1" quotePrefix="1">
      <alignment horizontal="right" shrinkToFit="1"/>
    </xf>
    <xf numFmtId="202" fontId="62" fillId="0" borderId="35" xfId="0" applyNumberFormat="1" applyFont="1" applyFill="1" applyBorder="1" applyAlignment="1" quotePrefix="1">
      <alignment horizontal="right" shrinkToFit="1"/>
    </xf>
    <xf numFmtId="202" fontId="62" fillId="0" borderId="14" xfId="0" applyNumberFormat="1" applyFont="1" applyFill="1" applyBorder="1" applyAlignment="1" quotePrefix="1">
      <alignment horizontal="right" shrinkToFit="1"/>
    </xf>
    <xf numFmtId="202" fontId="62" fillId="0" borderId="0" xfId="0" applyNumberFormat="1" applyFont="1" applyFill="1" applyBorder="1" applyAlignment="1" quotePrefix="1">
      <alignment horizontal="right" shrinkToFit="1"/>
    </xf>
    <xf numFmtId="202" fontId="62" fillId="0" borderId="33" xfId="0" applyNumberFormat="1" applyFont="1" applyFill="1" applyBorder="1" applyAlignment="1" quotePrefix="1">
      <alignment horizontal="right" shrinkToFit="1"/>
    </xf>
    <xf numFmtId="202" fontId="62" fillId="0" borderId="20" xfId="0" applyNumberFormat="1" applyFont="1" applyFill="1" applyBorder="1" applyAlignment="1" quotePrefix="1">
      <alignment horizontal="right" shrinkToFit="1"/>
    </xf>
    <xf numFmtId="202" fontId="62" fillId="0" borderId="28" xfId="0" applyNumberFormat="1" applyFont="1" applyFill="1" applyBorder="1" applyAlignment="1" quotePrefix="1">
      <alignment horizontal="right" shrinkToFit="1"/>
    </xf>
    <xf numFmtId="0" fontId="4" fillId="0" borderId="15" xfId="0" applyFont="1" applyFill="1" applyBorder="1" applyAlignment="1">
      <alignment horizontal="center" shrinkToFit="1"/>
    </xf>
    <xf numFmtId="0" fontId="10" fillId="0" borderId="17" xfId="0" applyFont="1" applyFill="1" applyBorder="1" applyAlignment="1">
      <alignment horizontal="center" vertical="top"/>
    </xf>
    <xf numFmtId="0" fontId="10" fillId="0" borderId="29" xfId="0" applyFont="1" applyFill="1" applyBorder="1" applyAlignment="1">
      <alignment horizontal="center" vertical="top"/>
    </xf>
    <xf numFmtId="0" fontId="10" fillId="0" borderId="18" xfId="0" applyFont="1" applyBorder="1" applyAlignment="1">
      <alignment horizontal="center" vertical="top"/>
    </xf>
    <xf numFmtId="0" fontId="2" fillId="0" borderId="26" xfId="0" applyFont="1" applyFill="1" applyBorder="1" applyAlignment="1">
      <alignment horizontal="center" vertical="center" shrinkToFit="1"/>
    </xf>
    <xf numFmtId="0" fontId="2" fillId="0" borderId="14" xfId="0" applyFont="1" applyBorder="1" applyAlignment="1">
      <alignment horizontal="center" vertical="top"/>
    </xf>
    <xf numFmtId="176" fontId="2" fillId="0" borderId="14" xfId="0" applyNumberFormat="1" applyFont="1" applyBorder="1" applyAlignment="1">
      <alignment vertical="center"/>
    </xf>
    <xf numFmtId="176" fontId="2" fillId="0" borderId="14" xfId="0" applyNumberFormat="1" applyFont="1" applyFill="1" applyBorder="1" applyAlignment="1">
      <alignment vertical="center"/>
    </xf>
    <xf numFmtId="176" fontId="2" fillId="0" borderId="14" xfId="0" applyNumberFormat="1" applyFont="1" applyBorder="1" applyAlignment="1">
      <alignment horizontal="right" vertical="center"/>
    </xf>
    <xf numFmtId="176" fontId="2" fillId="0" borderId="14" xfId="0" applyNumberFormat="1" applyFont="1" applyFill="1" applyBorder="1" applyAlignment="1">
      <alignment horizontal="right" vertical="center"/>
    </xf>
    <xf numFmtId="177" fontId="2" fillId="0" borderId="14" xfId="0" applyNumberFormat="1" applyFont="1" applyBorder="1" applyAlignment="1">
      <alignment vertical="center"/>
    </xf>
    <xf numFmtId="0" fontId="2" fillId="0" borderId="11" xfId="0" applyFont="1" applyFill="1" applyBorder="1" applyAlignment="1">
      <alignment horizontal="left" vertical="center"/>
    </xf>
    <xf numFmtId="0" fontId="2" fillId="0" borderId="19" xfId="0" applyFont="1" applyFill="1" applyBorder="1" applyAlignment="1">
      <alignment vertical="center"/>
    </xf>
    <xf numFmtId="0" fontId="2" fillId="0" borderId="11" xfId="0" applyFont="1" applyFill="1" applyBorder="1" applyAlignment="1">
      <alignment horizontal="center"/>
    </xf>
    <xf numFmtId="0" fontId="2" fillId="0" borderId="15" xfId="0" applyFont="1" applyFill="1" applyBorder="1" applyAlignment="1">
      <alignment horizontal="center"/>
    </xf>
    <xf numFmtId="0" fontId="2" fillId="0" borderId="26" xfId="0" applyFont="1" applyFill="1" applyBorder="1" applyAlignment="1">
      <alignment horizontal="center" vertical="top"/>
    </xf>
    <xf numFmtId="202" fontId="62" fillId="35" borderId="14" xfId="0" applyNumberFormat="1" applyFont="1" applyFill="1" applyBorder="1" applyAlignment="1" quotePrefix="1">
      <alignment horizontal="right" shrinkToFit="1"/>
    </xf>
    <xf numFmtId="202" fontId="62" fillId="35" borderId="16" xfId="0" applyNumberFormat="1" applyFont="1" applyFill="1" applyBorder="1" applyAlignment="1" quotePrefix="1">
      <alignment horizontal="right" shrinkToFit="1"/>
    </xf>
    <xf numFmtId="202" fontId="62" fillId="35" borderId="0" xfId="0" applyNumberFormat="1" applyFont="1" applyFill="1" applyBorder="1" applyAlignment="1" quotePrefix="1">
      <alignment horizontal="right" shrinkToFit="1"/>
    </xf>
    <xf numFmtId="186" fontId="2" fillId="35" borderId="16" xfId="0" applyNumberFormat="1" applyFont="1" applyFill="1" applyBorder="1" applyAlignment="1">
      <alignment vertical="center"/>
    </xf>
    <xf numFmtId="3" fontId="60" fillId="35" borderId="16" xfId="0" applyNumberFormat="1" applyFont="1" applyFill="1" applyBorder="1" applyAlignment="1">
      <alignment horizontal="right" vertical="center"/>
    </xf>
    <xf numFmtId="4" fontId="2" fillId="0" borderId="16" xfId="0" applyNumberFormat="1" applyFont="1" applyBorder="1" applyAlignment="1">
      <alignment horizontal="left" vertical="center"/>
    </xf>
    <xf numFmtId="176" fontId="2" fillId="0" borderId="16" xfId="0" applyNumberFormat="1" applyFont="1" applyBorder="1" applyAlignment="1">
      <alignment horizontal="left" vertical="center"/>
    </xf>
    <xf numFmtId="176" fontId="2" fillId="0" borderId="16" xfId="0" applyNumberFormat="1" applyFont="1" applyFill="1" applyBorder="1" applyAlignment="1">
      <alignment horizontal="left" vertical="center"/>
    </xf>
    <xf numFmtId="38" fontId="0" fillId="0" borderId="0" xfId="49" applyFont="1" applyAlignment="1">
      <alignment wrapText="1"/>
    </xf>
    <xf numFmtId="0" fontId="2" fillId="0" borderId="12" xfId="0" applyFont="1" applyBorder="1" applyAlignment="1">
      <alignment horizontal="left" vertical="center"/>
    </xf>
    <xf numFmtId="0" fontId="0" fillId="0" borderId="12" xfId="0" applyBorder="1" applyAlignment="1">
      <alignment/>
    </xf>
    <xf numFmtId="0" fontId="2" fillId="0" borderId="18" xfId="0" applyFont="1" applyBorder="1" applyAlignment="1">
      <alignment vertical="center"/>
    </xf>
    <xf numFmtId="176" fontId="2" fillId="0" borderId="17" xfId="0" applyNumberFormat="1" applyFont="1" applyFill="1" applyBorder="1" applyAlignment="1">
      <alignment vertical="center"/>
    </xf>
    <xf numFmtId="198" fontId="21" fillId="0" borderId="17" xfId="0" applyNumberFormat="1" applyFont="1" applyFill="1" applyBorder="1" applyAlignment="1">
      <alignment horizontal="right"/>
    </xf>
    <xf numFmtId="204" fontId="2" fillId="0" borderId="17" xfId="0" applyNumberFormat="1" applyFont="1" applyBorder="1" applyAlignment="1">
      <alignment vertical="center"/>
    </xf>
    <xf numFmtId="3" fontId="2" fillId="0" borderId="30" xfId="0" applyNumberFormat="1" applyFont="1" applyFill="1" applyBorder="1" applyAlignment="1">
      <alignment vertical="center"/>
    </xf>
    <xf numFmtId="0" fontId="0" fillId="0" borderId="0" xfId="0" applyBorder="1" applyAlignment="1">
      <alignment/>
    </xf>
    <xf numFmtId="0" fontId="60" fillId="0" borderId="12"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0" xfId="0" applyFont="1" applyBorder="1" applyAlignment="1">
      <alignment vertical="center" shrinkToFit="1"/>
    </xf>
    <xf numFmtId="0" fontId="2" fillId="0" borderId="12" xfId="0" applyFont="1" applyBorder="1" applyAlignment="1">
      <alignment vertical="center" shrinkToFit="1"/>
    </xf>
    <xf numFmtId="0" fontId="0" fillId="0" borderId="12" xfId="72" applyBorder="1">
      <alignment/>
      <protection/>
    </xf>
    <xf numFmtId="0" fontId="2" fillId="0" borderId="12" xfId="0" applyFont="1" applyBorder="1" applyAlignment="1" quotePrefix="1">
      <alignment horizontal="left" vertical="center"/>
    </xf>
    <xf numFmtId="186" fontId="2" fillId="0" borderId="0" xfId="0" applyNumberFormat="1" applyFont="1" applyFill="1" applyBorder="1" applyAlignment="1">
      <alignment vertical="center"/>
    </xf>
    <xf numFmtId="199" fontId="2" fillId="0" borderId="35" xfId="62" applyNumberFormat="1" applyFont="1" applyFill="1" applyBorder="1" applyAlignment="1">
      <alignment horizontal="right" vertical="center"/>
      <protection/>
    </xf>
    <xf numFmtId="199" fontId="2" fillId="0" borderId="18" xfId="62" applyNumberFormat="1" applyFont="1" applyFill="1" applyBorder="1" applyAlignment="1">
      <alignment horizontal="right" vertical="center"/>
      <protection/>
    </xf>
    <xf numFmtId="0" fontId="2" fillId="0" borderId="17" xfId="71" applyFont="1" applyBorder="1" applyAlignment="1">
      <alignment horizontal="distributed" vertical="center"/>
      <protection/>
    </xf>
    <xf numFmtId="3" fontId="2" fillId="0" borderId="36" xfId="0" applyNumberFormat="1" applyFont="1" applyFill="1" applyBorder="1" applyAlignment="1">
      <alignment vertical="center"/>
    </xf>
    <xf numFmtId="3" fontId="2" fillId="0" borderId="34" xfId="0" applyNumberFormat="1" applyFont="1" applyFill="1" applyBorder="1" applyAlignment="1">
      <alignment vertical="center"/>
    </xf>
    <xf numFmtId="176" fontId="2" fillId="0" borderId="36" xfId="0" applyNumberFormat="1" applyFont="1" applyFill="1" applyBorder="1" applyAlignment="1">
      <alignment vertical="center"/>
    </xf>
    <xf numFmtId="4" fontId="2" fillId="0" borderId="23" xfId="0" applyNumberFormat="1" applyFont="1" applyFill="1" applyBorder="1" applyAlignment="1">
      <alignment vertical="center"/>
    </xf>
    <xf numFmtId="4" fontId="2" fillId="0" borderId="17" xfId="0" applyNumberFormat="1" applyFont="1" applyFill="1" applyBorder="1" applyAlignment="1">
      <alignment vertical="center"/>
    </xf>
    <xf numFmtId="4" fontId="2" fillId="0" borderId="23" xfId="0" applyNumberFormat="1" applyFont="1" applyBorder="1" applyAlignment="1">
      <alignment vertical="center"/>
    </xf>
    <xf numFmtId="4" fontId="2" fillId="0" borderId="17" xfId="0" applyNumberFormat="1" applyFont="1" applyBorder="1" applyAlignment="1">
      <alignment vertical="center"/>
    </xf>
    <xf numFmtId="0" fontId="2" fillId="0" borderId="23" xfId="0" applyFont="1" applyBorder="1" applyAlignment="1">
      <alignment vertical="center" textRotation="255"/>
    </xf>
    <xf numFmtId="0" fontId="2" fillId="0" borderId="16" xfId="0" applyFont="1" applyBorder="1" applyAlignment="1">
      <alignment vertical="center" textRotation="255"/>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26" xfId="0" applyFont="1" applyFill="1" applyBorder="1" applyAlignment="1">
      <alignment horizontal="center" vertical="center"/>
    </xf>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vertical="center" textRotation="255"/>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0" xfId="0" applyFont="1" applyBorder="1" applyAlignment="1">
      <alignment horizontal="center" vertical="center"/>
    </xf>
    <xf numFmtId="0" fontId="2" fillId="0" borderId="21" xfId="0" applyFont="1" applyBorder="1" applyAlignment="1">
      <alignment vertical="center"/>
    </xf>
    <xf numFmtId="0" fontId="2" fillId="0" borderId="16" xfId="0" applyFont="1" applyBorder="1" applyAlignment="1">
      <alignment vertical="center" textRotation="255"/>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8" xfId="0" applyFont="1" applyFill="1" applyBorder="1" applyAlignment="1">
      <alignment horizontal="right" vertical="center"/>
    </xf>
    <xf numFmtId="0" fontId="2" fillId="0" borderId="18" xfId="0" applyFont="1" applyFill="1" applyBorder="1" applyAlignment="1" quotePrefix="1">
      <alignment horizontal="right"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7" xfId="0" applyFont="1" applyBorder="1" applyAlignment="1">
      <alignment vertical="center" textRotation="255"/>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Fill="1" applyBorder="1" applyAlignment="1">
      <alignment vertical="center" textRotation="255"/>
    </xf>
    <xf numFmtId="0" fontId="2" fillId="0" borderId="16" xfId="0" applyFont="1" applyFill="1" applyBorder="1" applyAlignment="1">
      <alignment vertical="center" textRotation="255"/>
    </xf>
    <xf numFmtId="0" fontId="2" fillId="0" borderId="20" xfId="0" applyFont="1" applyFill="1" applyBorder="1" applyAlignment="1">
      <alignment vertical="center" textRotation="255"/>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xf>
    <xf numFmtId="0" fontId="2" fillId="0" borderId="26" xfId="0" applyFont="1" applyBorder="1" applyAlignment="1">
      <alignment horizontal="left" vertical="center"/>
    </xf>
    <xf numFmtId="0" fontId="5"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2" fillId="0" borderId="16" xfId="0" applyFont="1" applyBorder="1" applyAlignment="1">
      <alignment horizontal="center" vertical="top"/>
    </xf>
    <xf numFmtId="0" fontId="2" fillId="0" borderId="17" xfId="0" applyFont="1" applyBorder="1" applyAlignment="1">
      <alignment horizontal="center" vertical="top"/>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0" xfId="0" applyFont="1" applyBorder="1" applyAlignment="1">
      <alignment horizontal="center" vertical="center" textRotation="255"/>
    </xf>
    <xf numFmtId="0" fontId="5"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11" xfId="0" applyFont="1" applyBorder="1" applyAlignment="1">
      <alignment horizontal="center"/>
    </xf>
    <xf numFmtId="0" fontId="2" fillId="0" borderId="14" xfId="0" applyFont="1" applyBorder="1" applyAlignment="1">
      <alignment horizontal="center"/>
    </xf>
    <xf numFmtId="0" fontId="2" fillId="0" borderId="15" xfId="0" applyFont="1" applyFill="1" applyBorder="1" applyAlignment="1">
      <alignment horizontal="center" wrapText="1"/>
    </xf>
    <xf numFmtId="0" fontId="20" fillId="0" borderId="16" xfId="0" applyFont="1" applyFill="1" applyBorder="1" applyAlignment="1">
      <alignment horizontal="center" wrapText="1"/>
    </xf>
    <xf numFmtId="0" fontId="2" fillId="36" borderId="0" xfId="0" applyFont="1" applyFill="1" applyAlignment="1">
      <alignment vertical="center"/>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3" xfId="71" applyFont="1" applyBorder="1" applyAlignment="1">
      <alignment vertical="center" textRotation="255"/>
      <protection/>
    </xf>
    <xf numFmtId="0" fontId="2" fillId="0" borderId="16" xfId="71" applyFont="1" applyBorder="1" applyAlignment="1">
      <alignment vertical="center" textRotation="255"/>
      <protection/>
    </xf>
    <xf numFmtId="0" fontId="2" fillId="0" borderId="20" xfId="71" applyFont="1" applyBorder="1" applyAlignment="1">
      <alignment vertical="center" textRotation="255"/>
      <protection/>
    </xf>
    <xf numFmtId="0" fontId="0" fillId="0" borderId="0" xfId="72" applyFont="1" applyAlignment="1">
      <alignment horizontal="center" vertical="center"/>
      <protection/>
    </xf>
    <xf numFmtId="0" fontId="0" fillId="0" borderId="0" xfId="72" applyFont="1" applyAlignment="1">
      <alignment horizontal="center" vertical="center"/>
      <protection/>
    </xf>
    <xf numFmtId="38" fontId="11" fillId="34" borderId="0" xfId="49" applyFont="1" applyFill="1" applyAlignment="1">
      <alignment horizontal="left" vertical="top" wrapText="1"/>
    </xf>
    <xf numFmtId="0" fontId="2" fillId="0" borderId="16" xfId="71" applyFont="1" applyBorder="1" applyAlignment="1">
      <alignment vertical="center" textRotation="255"/>
      <protection/>
    </xf>
    <xf numFmtId="0" fontId="2" fillId="0" borderId="11" xfId="72" applyFont="1" applyBorder="1" applyAlignment="1">
      <alignment horizontal="center" vertical="center" wrapText="1"/>
      <protection/>
    </xf>
    <xf numFmtId="0" fontId="2" fillId="0" borderId="14" xfId="72" applyFont="1" applyBorder="1" applyAlignment="1">
      <alignment horizontal="center" vertical="center" wrapText="1"/>
      <protection/>
    </xf>
    <xf numFmtId="0" fontId="5" fillId="0" borderId="15" xfId="72" applyFont="1" applyFill="1" applyBorder="1" applyAlignment="1">
      <alignment horizontal="center" vertical="center" wrapText="1"/>
      <protection/>
    </xf>
    <xf numFmtId="0" fontId="5" fillId="0" borderId="16" xfId="72" applyFont="1" applyFill="1" applyBorder="1" applyAlignment="1">
      <alignment horizontal="center" vertical="center" wrapText="1"/>
      <protection/>
    </xf>
    <xf numFmtId="38" fontId="0" fillId="0" borderId="0" xfId="49" applyFont="1" applyAlignment="1">
      <alignment horizontal="center" vertical="center"/>
    </xf>
    <xf numFmtId="38" fontId="0" fillId="0" borderId="0" xfId="49" applyFont="1" applyAlignment="1">
      <alignment horizontal="center" vertical="center"/>
    </xf>
    <xf numFmtId="0" fontId="2" fillId="0" borderId="15" xfId="72" applyFont="1" applyFill="1" applyBorder="1" applyAlignment="1">
      <alignment horizontal="center" vertical="center" wrapText="1"/>
      <protection/>
    </xf>
    <xf numFmtId="0" fontId="2" fillId="0" borderId="16" xfId="72" applyFont="1" applyFill="1" applyBorder="1" applyAlignment="1">
      <alignment horizontal="center" vertical="center" wrapText="1"/>
      <protection/>
    </xf>
    <xf numFmtId="0" fontId="2" fillId="0" borderId="32" xfId="71" applyFont="1" applyBorder="1" applyAlignment="1">
      <alignment horizontal="center" vertical="center"/>
      <protection/>
    </xf>
    <xf numFmtId="0" fontId="2" fillId="0" borderId="21" xfId="71" applyFont="1" applyBorder="1" applyAlignment="1">
      <alignment horizontal="center" vertical="center"/>
      <protection/>
    </xf>
    <xf numFmtId="0" fontId="2" fillId="0" borderId="11" xfId="72" applyFont="1" applyBorder="1" applyAlignment="1">
      <alignment horizontal="center" vertical="center"/>
      <protection/>
    </xf>
    <xf numFmtId="0" fontId="2" fillId="0" borderId="13" xfId="72" applyFont="1" applyBorder="1" applyAlignment="1">
      <alignment horizontal="center" vertical="center"/>
      <protection/>
    </xf>
    <xf numFmtId="0" fontId="2" fillId="0" borderId="14" xfId="72" applyFont="1" applyBorder="1" applyAlignment="1">
      <alignment horizontal="center" vertical="center"/>
      <protection/>
    </xf>
    <xf numFmtId="0" fontId="2" fillId="0" borderId="30" xfId="72" applyFont="1" applyBorder="1" applyAlignment="1">
      <alignment horizontal="center" vertical="center"/>
      <protection/>
    </xf>
    <xf numFmtId="0" fontId="2" fillId="0" borderId="26" xfId="72" applyFont="1" applyBorder="1" applyAlignment="1">
      <alignment horizontal="center" vertical="center"/>
      <protection/>
    </xf>
    <xf numFmtId="0" fontId="2" fillId="0" borderId="29" xfId="72" applyFont="1" applyBorder="1" applyAlignment="1">
      <alignment horizontal="center" vertical="center"/>
      <protection/>
    </xf>
    <xf numFmtId="0" fontId="2" fillId="0" borderId="11" xfId="72" applyFont="1" applyFill="1" applyBorder="1" applyAlignment="1">
      <alignment horizontal="center" vertical="center" wrapText="1"/>
      <protection/>
    </xf>
    <xf numFmtId="0" fontId="2" fillId="0" borderId="14" xfId="72" applyFont="1" applyFill="1" applyBorder="1" applyAlignment="1">
      <alignment horizontal="center" vertical="center" wrapText="1"/>
      <protection/>
    </xf>
    <xf numFmtId="0" fontId="2" fillId="0" borderId="17" xfId="71" applyFont="1" applyBorder="1" applyAlignment="1">
      <alignment vertical="center" textRotation="255"/>
      <protection/>
    </xf>
    <xf numFmtId="0" fontId="2" fillId="0" borderId="26" xfId="72" applyFont="1" applyFill="1" applyBorder="1" applyAlignment="1">
      <alignment horizontal="center" vertical="center" wrapText="1"/>
      <protection/>
    </xf>
    <xf numFmtId="0" fontId="2" fillId="0" borderId="17" xfId="72" applyFont="1" applyFill="1" applyBorder="1" applyAlignment="1">
      <alignment horizontal="center" vertical="center" wrapText="1"/>
      <protection/>
    </xf>
    <xf numFmtId="0" fontId="18" fillId="0" borderId="15" xfId="72" applyFont="1" applyFill="1" applyBorder="1" applyAlignment="1">
      <alignment horizontal="center" wrapText="1"/>
      <protection/>
    </xf>
    <xf numFmtId="0" fontId="18" fillId="0" borderId="16" xfId="72" applyFont="1" applyFill="1" applyBorder="1" applyAlignment="1">
      <alignment horizontal="center" wrapText="1"/>
      <protection/>
    </xf>
    <xf numFmtId="0" fontId="2" fillId="0" borderId="26" xfId="72" applyFont="1" applyBorder="1" applyAlignment="1">
      <alignment horizontal="center" vertical="center" wrapText="1"/>
      <protection/>
    </xf>
    <xf numFmtId="0" fontId="2" fillId="0" borderId="11" xfId="0" applyFont="1" applyBorder="1" applyAlignment="1">
      <alignment horizontal="left"/>
    </xf>
    <xf numFmtId="0" fontId="2" fillId="0" borderId="12" xfId="0" applyFont="1" applyBorder="1" applyAlignment="1">
      <alignment horizontal="left"/>
    </xf>
    <xf numFmtId="0" fontId="2" fillId="0" borderId="14" xfId="0" applyFont="1" applyBorder="1" applyAlignment="1">
      <alignment horizontal="left"/>
    </xf>
    <xf numFmtId="0" fontId="2" fillId="0" borderId="0" xfId="0" applyFont="1" applyBorder="1" applyAlignment="1">
      <alignment horizontal="left"/>
    </xf>
    <xf numFmtId="0" fontId="10" fillId="0" borderId="16" xfId="0" applyNumberFormat="1" applyFont="1" applyFill="1" applyBorder="1" applyAlignment="1">
      <alignment horizontal="center" vertical="center"/>
    </xf>
    <xf numFmtId="0" fontId="15" fillId="0" borderId="17" xfId="0" applyFont="1" applyBorder="1" applyAlignment="1">
      <alignment horizontal="center" vertical="center"/>
    </xf>
    <xf numFmtId="0" fontId="10" fillId="0" borderId="16" xfId="0" applyNumberFormat="1" applyFont="1" applyFill="1" applyBorder="1" applyAlignment="1">
      <alignment horizontal="left" vertical="center" wrapText="1"/>
    </xf>
    <xf numFmtId="0" fontId="15" fillId="0" borderId="17" xfId="0" applyFont="1" applyBorder="1" applyAlignment="1">
      <alignmen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6" xfId="0" applyNumberFormat="1" applyFont="1" applyFill="1" applyBorder="1" applyAlignment="1">
      <alignment horizontal="center" vertical="center" wrapText="1"/>
    </xf>
    <xf numFmtId="0" fontId="15" fillId="0" borderId="17" xfId="0" applyFont="1" applyBorder="1" applyAlignment="1">
      <alignment horizontal="center" vertical="center" wrapText="1"/>
    </xf>
    <xf numFmtId="0" fontId="0" fillId="0" borderId="29" xfId="0" applyFill="1" applyBorder="1" applyAlignment="1">
      <alignment horizontal="center" vertical="center"/>
    </xf>
    <xf numFmtId="0" fontId="2" fillId="0" borderId="11" xfId="0" applyFont="1" applyFill="1" applyBorder="1" applyAlignment="1">
      <alignment horizontal="center" vertical="center"/>
    </xf>
    <xf numFmtId="0" fontId="0" fillId="0" borderId="13" xfId="0" applyFill="1" applyBorder="1" applyAlignment="1">
      <alignment horizontal="center" vertical="center"/>
    </xf>
    <xf numFmtId="0" fontId="0" fillId="0" borderId="16" xfId="0"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2" fillId="0" borderId="15" xfId="0" applyFont="1" applyFill="1" applyBorder="1" applyAlignment="1">
      <alignment horizontal="center" vertical="center"/>
    </xf>
    <xf numFmtId="0" fontId="5" fillId="0" borderId="15" xfId="0" applyFont="1" applyFill="1" applyBorder="1" applyAlignment="1">
      <alignment horizontal="center" wrapText="1"/>
    </xf>
    <xf numFmtId="0" fontId="5" fillId="0" borderId="16" xfId="0" applyFont="1" applyFill="1" applyBorder="1" applyAlignment="1">
      <alignment horizontal="center" wrapText="1"/>
    </xf>
    <xf numFmtId="0" fontId="2" fillId="0" borderId="14"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1" xfId="0" applyFont="1" applyFill="1" applyBorder="1" applyAlignment="1">
      <alignment horizontal="left" vertical="center"/>
    </xf>
    <xf numFmtId="0" fontId="2" fillId="0" borderId="13"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1" xfId="0" applyFont="1" applyBorder="1" applyAlignment="1">
      <alignment horizontal="left" wrapText="1"/>
    </xf>
    <xf numFmtId="0" fontId="2" fillId="0" borderId="16" xfId="0" applyFont="1" applyBorder="1" applyAlignment="1">
      <alignment horizontal="left"/>
    </xf>
    <xf numFmtId="0" fontId="2" fillId="0" borderId="15" xfId="0" applyFont="1" applyBorder="1" applyAlignment="1">
      <alignment horizontal="left" wrapText="1"/>
    </xf>
    <xf numFmtId="0" fontId="2" fillId="0" borderId="29" xfId="0" applyFont="1" applyBorder="1" applyAlignment="1">
      <alignment horizontal="center" vertical="center"/>
    </xf>
    <xf numFmtId="0" fontId="0" fillId="0" borderId="17" xfId="0" applyBorder="1" applyAlignment="1">
      <alignment horizontal="center" vertical="center" wrapText="1"/>
    </xf>
    <xf numFmtId="0" fontId="2" fillId="0" borderId="15" xfId="0" applyFont="1" applyFill="1" applyBorder="1" applyAlignment="1">
      <alignment vertical="center"/>
    </xf>
    <xf numFmtId="0" fontId="2" fillId="0" borderId="17" xfId="0" applyFont="1" applyFill="1" applyBorder="1" applyAlignment="1">
      <alignment vertical="center"/>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7"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5"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2" fillId="0" borderId="13" xfId="0" applyFont="1" applyBorder="1" applyAlignment="1">
      <alignment vertical="center"/>
    </xf>
    <xf numFmtId="0" fontId="2" fillId="0" borderId="15" xfId="0" applyFont="1" applyBorder="1" applyAlignment="1">
      <alignment vertical="center" textRotation="255"/>
    </xf>
    <xf numFmtId="0" fontId="10"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16" xfId="0"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0" fillId="0" borderId="15"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2" fillId="0" borderId="12" xfId="0" applyFont="1" applyBorder="1" applyAlignment="1">
      <alignment horizontal="left" vertical="center"/>
    </xf>
    <xf numFmtId="0" fontId="5" fillId="0" borderId="17" xfId="0" applyFont="1" applyFill="1" applyBorder="1" applyAlignment="1">
      <alignment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10" fillId="0" borderId="11" xfId="0" applyFont="1" applyFill="1" applyBorder="1" applyAlignment="1">
      <alignment horizontal="center" wrapText="1"/>
    </xf>
    <xf numFmtId="0" fontId="10" fillId="0" borderId="14" xfId="0" applyFont="1" applyFill="1" applyBorder="1" applyAlignment="1">
      <alignment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6" xfId="0" applyFont="1" applyFill="1" applyBorder="1" applyAlignment="1">
      <alignment vertical="center" wrapText="1"/>
    </xf>
    <xf numFmtId="0" fontId="2" fillId="0" borderId="18" xfId="0" applyFont="1" applyFill="1" applyBorder="1" applyAlignment="1">
      <alignment vertical="center" wrapText="1"/>
    </xf>
    <xf numFmtId="0" fontId="2" fillId="0" borderId="29" xfId="0" applyFont="1" applyFill="1" applyBorder="1" applyAlignment="1">
      <alignment vertical="center" wrapText="1"/>
    </xf>
    <xf numFmtId="0" fontId="2" fillId="0" borderId="0" xfId="0" applyFont="1" applyAlignment="1">
      <alignment horizontal="left" vertical="center"/>
    </xf>
    <xf numFmtId="0" fontId="2" fillId="0" borderId="22" xfId="0" applyFont="1" applyBorder="1" applyAlignment="1">
      <alignment horizontal="center" vertical="center"/>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0" fillId="0" borderId="12" xfId="0" applyBorder="1" applyAlignment="1">
      <alignment/>
    </xf>
    <xf numFmtId="0" fontId="0" fillId="0" borderId="13" xfId="0" applyBorder="1" applyAlignment="1">
      <alignment/>
    </xf>
    <xf numFmtId="0" fontId="2" fillId="0" borderId="22" xfId="0" applyFont="1" applyBorder="1" applyAlignment="1">
      <alignment horizontal="center" vertical="center"/>
    </xf>
    <xf numFmtId="0" fontId="2" fillId="0" borderId="0" xfId="0" applyFont="1" applyAlignment="1">
      <alignment horizontal="right" vertical="center"/>
    </xf>
    <xf numFmtId="0" fontId="10" fillId="0" borderId="17"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0" fillId="0" borderId="29" xfId="0" applyBorder="1" applyAlignment="1">
      <alignment horizontal="center" vertical="center" wrapText="1"/>
    </xf>
    <xf numFmtId="0" fontId="2" fillId="0" borderId="18" xfId="0" applyFont="1" applyBorder="1" applyAlignment="1">
      <alignment horizontal="center" vertical="center" shrinkToFit="1"/>
    </xf>
    <xf numFmtId="0" fontId="2" fillId="0" borderId="18" xfId="0" applyFont="1" applyBorder="1" applyAlignment="1">
      <alignment horizontal="left" vertical="center" shrinkToFit="1"/>
    </xf>
    <xf numFmtId="0" fontId="2" fillId="0" borderId="26" xfId="0" applyFont="1" applyBorder="1" applyAlignment="1">
      <alignment horizontal="center" vertical="top"/>
    </xf>
    <xf numFmtId="0" fontId="2" fillId="0" borderId="29" xfId="0" applyFont="1" applyBorder="1" applyAlignment="1">
      <alignment horizontal="center" vertical="top"/>
    </xf>
    <xf numFmtId="0" fontId="2" fillId="0" borderId="32" xfId="0" applyFont="1" applyBorder="1" applyAlignment="1">
      <alignment horizontal="center" vertical="center"/>
    </xf>
    <xf numFmtId="0" fontId="2" fillId="0" borderId="13" xfId="0" applyFont="1" applyBorder="1" applyAlignment="1">
      <alignment horizontal="center"/>
    </xf>
    <xf numFmtId="0" fontId="2" fillId="0" borderId="18" xfId="0" applyFont="1" applyBorder="1" applyAlignment="1">
      <alignment horizontal="left" vertical="center"/>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5" xfId="0" applyFont="1" applyBorder="1" applyAlignment="1" quotePrefix="1">
      <alignment horizontal="center" vertical="center" wrapText="1" shrinkToFit="1"/>
    </xf>
    <xf numFmtId="0" fontId="2" fillId="0" borderId="16" xfId="0" applyFont="1" applyBorder="1" applyAlignment="1" quotePrefix="1">
      <alignment horizontal="center" vertical="center" wrapText="1" shrinkToFit="1"/>
    </xf>
    <xf numFmtId="0" fontId="2" fillId="0" borderId="17" xfId="0" applyFont="1" applyBorder="1" applyAlignment="1" quotePrefix="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3" xfId="65"/>
    <cellStyle name="標準 3" xfId="66"/>
    <cellStyle name="標準 4" xfId="67"/>
    <cellStyle name="標準 5" xfId="68"/>
    <cellStyle name="標準 6" xfId="69"/>
    <cellStyle name="標準 7" xfId="70"/>
    <cellStyle name="標準_h14dt-gyo" xfId="71"/>
    <cellStyle name="標準_掲載用時系列表（県別）" xfId="72"/>
    <cellStyle name="標準_都道府県" xfId="73"/>
    <cellStyle name="Followed Hyperlink" xfId="74"/>
    <cellStyle name="良い" xfId="75"/>
  </cellStyles>
  <dxfs count="81">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25</xdr:row>
      <xdr:rowOff>0</xdr:rowOff>
    </xdr:from>
    <xdr:ext cx="76200" cy="228600"/>
    <xdr:sp fLocksText="0">
      <xdr:nvSpPr>
        <xdr:cNvPr id="1" name="Text Box 6"/>
        <xdr:cNvSpPr txBox="1">
          <a:spLocks noChangeArrowheads="1"/>
        </xdr:cNvSpPr>
      </xdr:nvSpPr>
      <xdr:spPr>
        <a:xfrm>
          <a:off x="7248525" y="44100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25</xdr:row>
      <xdr:rowOff>0</xdr:rowOff>
    </xdr:from>
    <xdr:ext cx="76200" cy="228600"/>
    <xdr:sp fLocksText="0">
      <xdr:nvSpPr>
        <xdr:cNvPr id="2" name="Text Box 6"/>
        <xdr:cNvSpPr txBox="1">
          <a:spLocks noChangeArrowheads="1"/>
        </xdr:cNvSpPr>
      </xdr:nvSpPr>
      <xdr:spPr>
        <a:xfrm>
          <a:off x="7248525" y="44100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17&#24180;&#24230;\&#65320;17&#29256;&#12539;&#12392;&#12385;&#12366;&#12398;&#25351;&#27161;&#65288;&#26627;&#26408;&#30476;&#24193;%20&#32113;&#35336;&#35506;%20&#21407;&#31295;&#65289;\3&#21491;&#12506;&#12540;&#12472;\25&#24314;&#31689;&#12539;&#20303;&#234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右"/>
      <sheetName val="1"/>
      <sheetName val="3"/>
      <sheetName val="hyo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00B050"/>
  </sheetPr>
  <dimension ref="A1:N98"/>
  <sheetViews>
    <sheetView view="pageBreakPreview" zoomScale="120" zoomScaleSheetLayoutView="120" zoomScalePageLayoutView="0" workbookViewId="0" topLeftCell="A1">
      <pane xSplit="3" ySplit="7" topLeftCell="D8"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9.75390625" style="2" customWidth="1"/>
    <col min="5" max="5" width="7.625" style="2" customWidth="1"/>
    <col min="6" max="6" width="9.75390625" style="2" customWidth="1"/>
    <col min="7" max="7" width="6.00390625" style="2" customWidth="1"/>
    <col min="8" max="8" width="9.75390625" style="2" customWidth="1"/>
    <col min="9" max="10" width="6.00390625" style="2" customWidth="1"/>
    <col min="11" max="11" width="9.75390625" style="2" customWidth="1"/>
    <col min="12" max="12" width="6.00390625" style="2" customWidth="1"/>
    <col min="13" max="13" width="3.25390625" style="2" customWidth="1"/>
    <col min="14" max="14" width="3.50390625" style="2" customWidth="1"/>
    <col min="15" max="16384" width="7.50390625" style="2" customWidth="1"/>
  </cols>
  <sheetData>
    <row r="1" spans="1:12" ht="17.25">
      <c r="A1" s="52"/>
      <c r="B1" s="27" t="s">
        <v>203</v>
      </c>
      <c r="L1" s="209" t="s">
        <v>71</v>
      </c>
    </row>
    <row r="2" spans="2:12" s="52" customFormat="1" ht="13.5" customHeight="1">
      <c r="B2" s="226" t="s">
        <v>246</v>
      </c>
      <c r="C2" s="69"/>
      <c r="D2" s="69"/>
      <c r="E2" s="69"/>
      <c r="F2" s="69"/>
      <c r="G2" s="69"/>
      <c r="H2" s="69"/>
      <c r="J2" s="218"/>
      <c r="K2" s="218"/>
      <c r="L2" s="219" t="s">
        <v>247</v>
      </c>
    </row>
    <row r="3" spans="2:14" ht="13.5" customHeight="1">
      <c r="B3" s="492" t="s">
        <v>74</v>
      </c>
      <c r="C3" s="493"/>
      <c r="D3" s="3" t="s">
        <v>262</v>
      </c>
      <c r="E3" s="36"/>
      <c r="F3" s="39"/>
      <c r="G3" s="70"/>
      <c r="H3" s="39"/>
      <c r="I3" s="70"/>
      <c r="J3" s="108"/>
      <c r="K3" s="39"/>
      <c r="L3" s="117"/>
      <c r="M3" s="1"/>
      <c r="N3" s="1"/>
    </row>
    <row r="4" spans="2:14" ht="13.5" customHeight="1">
      <c r="B4" s="494"/>
      <c r="C4" s="495"/>
      <c r="D4" s="79" t="s">
        <v>263</v>
      </c>
      <c r="E4" s="99" t="s">
        <v>264</v>
      </c>
      <c r="F4" s="100" t="s">
        <v>265</v>
      </c>
      <c r="G4" s="483" t="s">
        <v>266</v>
      </c>
      <c r="H4" s="100" t="s">
        <v>267</v>
      </c>
      <c r="I4" s="486" t="s">
        <v>266</v>
      </c>
      <c r="J4" s="70"/>
      <c r="K4" s="100" t="s">
        <v>268</v>
      </c>
      <c r="L4" s="483" t="s">
        <v>266</v>
      </c>
      <c r="M4" s="1"/>
      <c r="N4" s="1"/>
    </row>
    <row r="5" spans="2:14" ht="13.5" customHeight="1">
      <c r="B5" s="494"/>
      <c r="C5" s="495"/>
      <c r="D5" s="79" t="s">
        <v>269</v>
      </c>
      <c r="E5" s="99" t="s">
        <v>54</v>
      </c>
      <c r="F5" s="100" t="s">
        <v>270</v>
      </c>
      <c r="G5" s="484"/>
      <c r="H5" s="100" t="s">
        <v>270</v>
      </c>
      <c r="I5" s="487"/>
      <c r="J5" s="441" t="s">
        <v>271</v>
      </c>
      <c r="K5" s="100" t="s">
        <v>270</v>
      </c>
      <c r="L5" s="484"/>
      <c r="M5" s="1"/>
      <c r="N5" s="1"/>
    </row>
    <row r="6" spans="2:14" ht="13.5" customHeight="1">
      <c r="B6" s="494"/>
      <c r="C6" s="495"/>
      <c r="D6" s="110" t="s">
        <v>272</v>
      </c>
      <c r="E6" s="101" t="s">
        <v>162</v>
      </c>
      <c r="F6" s="102" t="s">
        <v>272</v>
      </c>
      <c r="G6" s="485"/>
      <c r="H6" s="102" t="s">
        <v>272</v>
      </c>
      <c r="I6" s="488"/>
      <c r="J6" s="101" t="s">
        <v>147</v>
      </c>
      <c r="K6" s="102" t="s">
        <v>272</v>
      </c>
      <c r="L6" s="485"/>
      <c r="M6" s="1"/>
      <c r="N6" s="1"/>
    </row>
    <row r="7" spans="2:14" ht="16.5" customHeight="1">
      <c r="B7" s="489" t="s">
        <v>81</v>
      </c>
      <c r="C7" s="496"/>
      <c r="D7" s="67">
        <v>561523.371</v>
      </c>
      <c r="E7" s="327">
        <v>2.0362999299053426</v>
      </c>
      <c r="F7" s="67">
        <v>6184.03</v>
      </c>
      <c r="G7" s="54">
        <v>1.101295212163128</v>
      </c>
      <c r="H7" s="67">
        <v>155077.91</v>
      </c>
      <c r="I7" s="54">
        <v>27.61735628631564</v>
      </c>
      <c r="J7" s="57">
        <v>21.801871181600383</v>
      </c>
      <c r="K7" s="67">
        <v>397453.287</v>
      </c>
      <c r="L7" s="54">
        <v>70.78125462386141</v>
      </c>
      <c r="M7" s="1"/>
      <c r="N7" s="239"/>
    </row>
    <row r="8" spans="2:14" ht="16.5" customHeight="1">
      <c r="B8" s="489" t="s">
        <v>49</v>
      </c>
      <c r="C8" s="490"/>
      <c r="D8" s="83">
        <v>15</v>
      </c>
      <c r="E8" s="83">
        <v>20</v>
      </c>
      <c r="F8" s="85">
        <v>12</v>
      </c>
      <c r="G8" s="85">
        <v>22</v>
      </c>
      <c r="H8" s="85">
        <v>10</v>
      </c>
      <c r="I8" s="85">
        <v>2</v>
      </c>
      <c r="J8" s="85">
        <v>2</v>
      </c>
      <c r="K8" s="85">
        <v>21</v>
      </c>
      <c r="L8" s="85">
        <v>47</v>
      </c>
      <c r="M8" s="1"/>
      <c r="N8" s="1"/>
    </row>
    <row r="9" spans="2:14" ht="13.5" customHeight="1">
      <c r="B9" s="497" t="s">
        <v>82</v>
      </c>
      <c r="C9" s="14" t="s">
        <v>2</v>
      </c>
      <c r="D9" s="15">
        <v>19430.141</v>
      </c>
      <c r="E9" s="328">
        <v>1.689333855435975</v>
      </c>
      <c r="F9" s="15">
        <v>910.131</v>
      </c>
      <c r="G9" s="16">
        <v>4.6841193792675</v>
      </c>
      <c r="H9" s="15">
        <v>3421.969</v>
      </c>
      <c r="I9" s="16">
        <v>17.61165294683142</v>
      </c>
      <c r="J9" s="45">
        <v>9.783989730182608</v>
      </c>
      <c r="K9" s="15">
        <v>14934.485</v>
      </c>
      <c r="L9" s="16">
        <v>76.86246332437835</v>
      </c>
      <c r="M9" s="1"/>
      <c r="N9" s="239"/>
    </row>
    <row r="10" spans="2:14" ht="13.5" customHeight="1">
      <c r="B10" s="482"/>
      <c r="C10" s="14" t="s">
        <v>3</v>
      </c>
      <c r="D10" s="15">
        <v>4443.2</v>
      </c>
      <c r="E10" s="329">
        <v>-1.4882301138454799</v>
      </c>
      <c r="F10" s="15">
        <v>213.254</v>
      </c>
      <c r="G10" s="16">
        <v>4.799558876485416</v>
      </c>
      <c r="H10" s="15">
        <v>984.286</v>
      </c>
      <c r="I10" s="16">
        <v>22.1526377385668</v>
      </c>
      <c r="J10" s="45">
        <v>15.69756031688873</v>
      </c>
      <c r="K10" s="15">
        <v>3267.24</v>
      </c>
      <c r="L10" s="16">
        <v>73.53348937702556</v>
      </c>
      <c r="M10" s="1"/>
      <c r="N10" s="239"/>
    </row>
    <row r="11" spans="2:14" ht="13.5" customHeight="1">
      <c r="B11" s="482"/>
      <c r="C11" s="14" t="s">
        <v>4</v>
      </c>
      <c r="D11" s="15">
        <v>4651.238</v>
      </c>
      <c r="E11" s="328">
        <v>2.114368387659086</v>
      </c>
      <c r="F11" s="15">
        <v>168.752</v>
      </c>
      <c r="G11" s="16">
        <v>3.6281093334720778</v>
      </c>
      <c r="H11" s="15">
        <v>1357.3</v>
      </c>
      <c r="I11" s="16">
        <v>29.181478135498544</v>
      </c>
      <c r="J11" s="45">
        <v>16.72672952878352</v>
      </c>
      <c r="K11" s="15">
        <v>3097.812</v>
      </c>
      <c r="L11" s="16">
        <v>66.60188104758346</v>
      </c>
      <c r="M11" s="1"/>
      <c r="N11" s="239"/>
    </row>
    <row r="12" spans="2:14" ht="13.5" customHeight="1">
      <c r="B12" s="482"/>
      <c r="C12" s="14" t="s">
        <v>5</v>
      </c>
      <c r="D12" s="15">
        <v>9463.93</v>
      </c>
      <c r="E12" s="328">
        <v>0.8636890271878891</v>
      </c>
      <c r="F12" s="15">
        <v>149.778</v>
      </c>
      <c r="G12" s="16">
        <v>1.58261948260395</v>
      </c>
      <c r="H12" s="15">
        <v>2541.462</v>
      </c>
      <c r="I12" s="16">
        <v>26.854192708525947</v>
      </c>
      <c r="J12" s="45">
        <v>17.131265763800027</v>
      </c>
      <c r="K12" s="15">
        <v>6776.152</v>
      </c>
      <c r="L12" s="16">
        <v>71.59976880640495</v>
      </c>
      <c r="M12" s="1"/>
      <c r="N12" s="239"/>
    </row>
    <row r="13" spans="2:14" ht="13.5" customHeight="1">
      <c r="B13" s="482"/>
      <c r="C13" s="14" t="s">
        <v>6</v>
      </c>
      <c r="D13" s="15">
        <v>3563.01</v>
      </c>
      <c r="E13" s="328">
        <v>3.936568241764589</v>
      </c>
      <c r="F13" s="15">
        <v>115.269</v>
      </c>
      <c r="G13" s="16">
        <v>3.2351579142354354</v>
      </c>
      <c r="H13" s="15">
        <v>866.866</v>
      </c>
      <c r="I13" s="16">
        <v>24.329597727763883</v>
      </c>
      <c r="J13" s="45">
        <v>17.557851367242865</v>
      </c>
      <c r="K13" s="15">
        <v>2600.523</v>
      </c>
      <c r="L13" s="16">
        <v>72.98668822147566</v>
      </c>
      <c r="M13" s="1"/>
      <c r="N13" s="239"/>
    </row>
    <row r="14" spans="2:14" ht="13.5" customHeight="1">
      <c r="B14" s="482"/>
      <c r="C14" s="14" t="s">
        <v>7</v>
      </c>
      <c r="D14" s="15">
        <v>4266.962</v>
      </c>
      <c r="E14" s="328">
        <v>5.429429230575746</v>
      </c>
      <c r="F14" s="15">
        <v>156.588</v>
      </c>
      <c r="G14" s="16">
        <v>3.6697772326071796</v>
      </c>
      <c r="H14" s="15">
        <v>1363.205</v>
      </c>
      <c r="I14" s="16">
        <v>31.947905793395858</v>
      </c>
      <c r="J14" s="45">
        <v>26.07576538061506</v>
      </c>
      <c r="K14" s="15">
        <v>2729.803</v>
      </c>
      <c r="L14" s="16">
        <v>63.97532952015976</v>
      </c>
      <c r="M14" s="1"/>
      <c r="N14" s="239"/>
    </row>
    <row r="15" spans="2:14" ht="13.5" customHeight="1">
      <c r="B15" s="491"/>
      <c r="C15" s="18" t="s">
        <v>8</v>
      </c>
      <c r="D15" s="19">
        <v>8063.692</v>
      </c>
      <c r="E15" s="330">
        <v>-0.8548278006107546</v>
      </c>
      <c r="F15" s="19">
        <v>126.291</v>
      </c>
      <c r="G15" s="20">
        <v>1.5661684498862307</v>
      </c>
      <c r="H15" s="19">
        <v>2724.783</v>
      </c>
      <c r="I15" s="20">
        <v>33.79076234558562</v>
      </c>
      <c r="J15" s="46">
        <v>23.239739315440126</v>
      </c>
      <c r="K15" s="19">
        <v>5171.418</v>
      </c>
      <c r="L15" s="20">
        <v>64.13213699134342</v>
      </c>
      <c r="M15" s="1"/>
      <c r="N15" s="239"/>
    </row>
    <row r="16" spans="2:14" ht="13.5" customHeight="1">
      <c r="B16" s="481" t="s">
        <v>83</v>
      </c>
      <c r="C16" s="14" t="s">
        <v>9</v>
      </c>
      <c r="D16" s="15">
        <v>13808.427</v>
      </c>
      <c r="E16" s="328">
        <v>5.785809971107455</v>
      </c>
      <c r="F16" s="15">
        <v>309.458</v>
      </c>
      <c r="G16" s="16">
        <v>2.241080754527652</v>
      </c>
      <c r="H16" s="15">
        <v>5553.054</v>
      </c>
      <c r="I16" s="16">
        <v>40.21496438370569</v>
      </c>
      <c r="J16" s="45">
        <v>35.247729520531195</v>
      </c>
      <c r="K16" s="15">
        <v>7868.294</v>
      </c>
      <c r="L16" s="16">
        <v>56.98182711180644</v>
      </c>
      <c r="M16" s="1"/>
      <c r="N16" s="239"/>
    </row>
    <row r="17" spans="2:14" ht="13.5" customHeight="1">
      <c r="B17" s="482"/>
      <c r="C17" s="22" t="s">
        <v>10</v>
      </c>
      <c r="D17" s="23">
        <v>9151.331</v>
      </c>
      <c r="E17" s="331">
        <v>2.3889518361934483</v>
      </c>
      <c r="F17" s="23">
        <v>163.98</v>
      </c>
      <c r="G17" s="24">
        <v>1.7918704940297754</v>
      </c>
      <c r="H17" s="23">
        <v>4306.501</v>
      </c>
      <c r="I17" s="24">
        <v>47.05873932436713</v>
      </c>
      <c r="J17" s="47">
        <v>41.84523540892576</v>
      </c>
      <c r="K17" s="23">
        <v>4624.833</v>
      </c>
      <c r="L17" s="24">
        <v>50.53727157284552</v>
      </c>
      <c r="M17" s="1"/>
      <c r="N17" s="239"/>
    </row>
    <row r="18" spans="2:14" ht="13.5" customHeight="1">
      <c r="B18" s="482"/>
      <c r="C18" s="14" t="s">
        <v>11</v>
      </c>
      <c r="D18" s="15">
        <v>8970.434</v>
      </c>
      <c r="E18" s="328">
        <v>3.4338849617174776</v>
      </c>
      <c r="F18" s="15">
        <v>127.639</v>
      </c>
      <c r="G18" s="16">
        <v>1.422885447905865</v>
      </c>
      <c r="H18" s="15">
        <v>3933.976</v>
      </c>
      <c r="I18" s="16">
        <v>43.854912705449934</v>
      </c>
      <c r="J18" s="45">
        <v>38.30964031394691</v>
      </c>
      <c r="K18" s="15">
        <v>4857.082</v>
      </c>
      <c r="L18" s="16">
        <v>54.14545160245313</v>
      </c>
      <c r="M18" s="1"/>
      <c r="N18" s="239"/>
    </row>
    <row r="19" spans="2:14" ht="13.5" customHeight="1">
      <c r="B19" s="482"/>
      <c r="C19" s="14" t="s">
        <v>12</v>
      </c>
      <c r="D19" s="15">
        <v>23431.055</v>
      </c>
      <c r="E19" s="328">
        <v>3.3402492765074876</v>
      </c>
      <c r="F19" s="15">
        <v>111.124</v>
      </c>
      <c r="G19" s="16">
        <v>0.47425948170067456</v>
      </c>
      <c r="H19" s="15">
        <v>6566.408</v>
      </c>
      <c r="I19" s="16">
        <v>28.024380464302613</v>
      </c>
      <c r="J19" s="45">
        <v>22.665253442493306</v>
      </c>
      <c r="K19" s="15">
        <v>16580.98</v>
      </c>
      <c r="L19" s="16">
        <v>70.7649740910087</v>
      </c>
      <c r="M19" s="1"/>
      <c r="N19" s="239"/>
    </row>
    <row r="20" spans="2:14" ht="13.5" customHeight="1">
      <c r="B20" s="482"/>
      <c r="C20" s="14" t="s">
        <v>13</v>
      </c>
      <c r="D20" s="15">
        <v>21106.928</v>
      </c>
      <c r="E20" s="328">
        <v>3.124461492016267</v>
      </c>
      <c r="F20" s="15">
        <v>249.12</v>
      </c>
      <c r="G20" s="16">
        <v>1.1802759738413853</v>
      </c>
      <c r="H20" s="15">
        <v>5294.96</v>
      </c>
      <c r="I20" s="16">
        <v>25.086360269954966</v>
      </c>
      <c r="J20" s="45">
        <v>19.55228160156703</v>
      </c>
      <c r="K20" s="15">
        <v>15439.997</v>
      </c>
      <c r="L20" s="16">
        <v>73.15132263681384</v>
      </c>
      <c r="M20" s="1"/>
      <c r="N20" s="239"/>
    </row>
    <row r="21" spans="2:14" ht="13.5" customHeight="1">
      <c r="B21" s="482"/>
      <c r="C21" s="14" t="s">
        <v>14</v>
      </c>
      <c r="D21" s="15">
        <v>106238.222</v>
      </c>
      <c r="E21" s="328">
        <v>1.0267288923373967</v>
      </c>
      <c r="F21" s="15">
        <v>44.498</v>
      </c>
      <c r="G21" s="16">
        <v>0.041885113626995756</v>
      </c>
      <c r="H21" s="15">
        <v>15658.993</v>
      </c>
      <c r="I21" s="16">
        <v>14.739509665363187</v>
      </c>
      <c r="J21" s="45">
        <v>8.644434015471381</v>
      </c>
      <c r="K21" s="15">
        <v>90418.214</v>
      </c>
      <c r="L21" s="16">
        <v>85.10893000449501</v>
      </c>
      <c r="M21" s="1"/>
      <c r="N21" s="1"/>
    </row>
    <row r="22" spans="2:14" ht="13.5" customHeight="1">
      <c r="B22" s="491"/>
      <c r="C22" s="18" t="s">
        <v>15</v>
      </c>
      <c r="D22" s="15">
        <v>35589.833</v>
      </c>
      <c r="E22" s="330">
        <v>2.4473517739048014</v>
      </c>
      <c r="F22" s="15">
        <v>54.473</v>
      </c>
      <c r="G22" s="20">
        <v>0.1530577566913562</v>
      </c>
      <c r="H22" s="15">
        <v>9385.057</v>
      </c>
      <c r="I22" s="20">
        <v>26.370050682732902</v>
      </c>
      <c r="J22" s="46">
        <v>21.194870456402533</v>
      </c>
      <c r="K22" s="15">
        <v>25909.019</v>
      </c>
      <c r="L22" s="20">
        <v>72.79893389777918</v>
      </c>
      <c r="M22" s="1"/>
      <c r="N22" s="1"/>
    </row>
    <row r="23" spans="2:14" ht="13.5" customHeight="1">
      <c r="B23" s="481" t="s">
        <v>84</v>
      </c>
      <c r="C23" s="14" t="s">
        <v>16</v>
      </c>
      <c r="D23" s="66">
        <v>8994.381</v>
      </c>
      <c r="E23" s="328">
        <v>1.367444576817862</v>
      </c>
      <c r="F23" s="66">
        <v>166.678</v>
      </c>
      <c r="G23" s="16">
        <v>1.8531347515743442</v>
      </c>
      <c r="H23" s="66">
        <v>2645.97</v>
      </c>
      <c r="I23" s="16">
        <v>29.41803332547287</v>
      </c>
      <c r="J23" s="45">
        <v>22.471274009851264</v>
      </c>
      <c r="K23" s="66">
        <v>6131.341</v>
      </c>
      <c r="L23" s="16">
        <v>68.16857102228603</v>
      </c>
      <c r="M23" s="1"/>
      <c r="N23" s="1"/>
    </row>
    <row r="24" spans="2:14" ht="13.5" customHeight="1">
      <c r="B24" s="482"/>
      <c r="C24" s="14" t="s">
        <v>17</v>
      </c>
      <c r="D24" s="15">
        <v>4584.089</v>
      </c>
      <c r="E24" s="328">
        <v>2.4187011487473167</v>
      </c>
      <c r="F24" s="15">
        <v>49.237</v>
      </c>
      <c r="G24" s="16">
        <v>1.0740847309029122</v>
      </c>
      <c r="H24" s="15">
        <v>1734.124</v>
      </c>
      <c r="I24" s="16">
        <v>37.82919572460308</v>
      </c>
      <c r="J24" s="45">
        <v>32.61666603767946</v>
      </c>
      <c r="K24" s="15">
        <v>2787.233</v>
      </c>
      <c r="L24" s="16">
        <v>60.802331717381584</v>
      </c>
      <c r="M24" s="1"/>
      <c r="N24" s="1"/>
    </row>
    <row r="25" spans="2:14" ht="13.5" customHeight="1">
      <c r="B25" s="482"/>
      <c r="C25" s="14" t="s">
        <v>18</v>
      </c>
      <c r="D25" s="15">
        <v>4676.061</v>
      </c>
      <c r="E25" s="328">
        <v>1.589697253181643</v>
      </c>
      <c r="F25" s="15">
        <v>45.349</v>
      </c>
      <c r="G25" s="16">
        <v>0.9698119849163643</v>
      </c>
      <c r="H25" s="15">
        <v>1419.89</v>
      </c>
      <c r="I25" s="16">
        <v>30.36508719625343</v>
      </c>
      <c r="J25" s="45">
        <v>23.832772925759524</v>
      </c>
      <c r="K25" s="15">
        <v>3185.09</v>
      </c>
      <c r="L25" s="16">
        <v>68.1148085963806</v>
      </c>
      <c r="M25" s="1"/>
      <c r="N25" s="1"/>
    </row>
    <row r="26" spans="2:14" ht="13.5" customHeight="1">
      <c r="B26" s="482"/>
      <c r="C26" s="14" t="s">
        <v>19</v>
      </c>
      <c r="D26" s="15">
        <v>3323.602</v>
      </c>
      <c r="E26" s="328">
        <v>3.67529899119715</v>
      </c>
      <c r="F26" s="15">
        <v>32.468</v>
      </c>
      <c r="G26" s="16">
        <v>0.9768919383247454</v>
      </c>
      <c r="H26" s="15">
        <v>1101.587</v>
      </c>
      <c r="I26" s="16">
        <v>33.14437167867874</v>
      </c>
      <c r="J26" s="45">
        <v>23.132252297356906</v>
      </c>
      <c r="K26" s="15">
        <v>2185.13</v>
      </c>
      <c r="L26" s="16">
        <v>65.7458384006268</v>
      </c>
      <c r="M26" s="1"/>
      <c r="N26" s="1"/>
    </row>
    <row r="27" spans="2:14" ht="13.5" customHeight="1">
      <c r="B27" s="482"/>
      <c r="C27" s="14" t="s">
        <v>20</v>
      </c>
      <c r="D27" s="15">
        <v>3431.756</v>
      </c>
      <c r="E27" s="328">
        <v>3.420190973294779</v>
      </c>
      <c r="F27" s="15">
        <v>64.783</v>
      </c>
      <c r="G27" s="16">
        <v>1.887750760834978</v>
      </c>
      <c r="H27" s="15">
        <v>1309.136</v>
      </c>
      <c r="I27" s="16">
        <v>38.14770047753978</v>
      </c>
      <c r="J27" s="45">
        <v>31.080647924852467</v>
      </c>
      <c r="K27" s="15">
        <v>2045.01</v>
      </c>
      <c r="L27" s="16">
        <v>59.590775101726344</v>
      </c>
      <c r="M27" s="1"/>
      <c r="N27" s="1"/>
    </row>
    <row r="28" spans="2:14" ht="13.5" customHeight="1">
      <c r="B28" s="482"/>
      <c r="C28" s="14" t="s">
        <v>21</v>
      </c>
      <c r="D28" s="15">
        <v>8441.677</v>
      </c>
      <c r="E28" s="328">
        <v>2.3788779515097036</v>
      </c>
      <c r="F28" s="15">
        <v>160.834</v>
      </c>
      <c r="G28" s="16">
        <v>1.9052375493637106</v>
      </c>
      <c r="H28" s="15">
        <v>2982.419</v>
      </c>
      <c r="I28" s="16">
        <v>35.32969811567062</v>
      </c>
      <c r="J28" s="45">
        <v>29.890956500704778</v>
      </c>
      <c r="K28" s="15">
        <v>5246.556</v>
      </c>
      <c r="L28" s="16">
        <v>62.15063665667378</v>
      </c>
      <c r="M28" s="1"/>
      <c r="N28" s="1"/>
    </row>
    <row r="29" spans="2:14" ht="13.5" customHeight="1">
      <c r="B29" s="482"/>
      <c r="C29" s="14" t="s">
        <v>22</v>
      </c>
      <c r="D29" s="15">
        <v>7768.874</v>
      </c>
      <c r="E29" s="332">
        <v>2.1842047147549204</v>
      </c>
      <c r="F29" s="15">
        <v>70.773</v>
      </c>
      <c r="G29" s="16">
        <v>0.9109814369495502</v>
      </c>
      <c r="H29" s="15">
        <v>2620.368</v>
      </c>
      <c r="I29" s="16">
        <v>33.72905777594025</v>
      </c>
      <c r="J29" s="45">
        <v>27.79438822151061</v>
      </c>
      <c r="K29" s="15">
        <v>5042.716</v>
      </c>
      <c r="L29" s="16">
        <v>64.90922622763608</v>
      </c>
      <c r="M29" s="1"/>
      <c r="N29" s="1"/>
    </row>
    <row r="30" spans="2:14" ht="13.5" customHeight="1">
      <c r="B30" s="482"/>
      <c r="C30" s="14" t="s">
        <v>23</v>
      </c>
      <c r="D30" s="15">
        <v>17277.47</v>
      </c>
      <c r="E30" s="328">
        <v>1.1552828646780888</v>
      </c>
      <c r="F30" s="15">
        <v>155.305</v>
      </c>
      <c r="G30" s="16">
        <v>0.8988873949716017</v>
      </c>
      <c r="H30" s="15">
        <v>7581.794</v>
      </c>
      <c r="I30" s="16">
        <v>43.882547618372364</v>
      </c>
      <c r="J30" s="45">
        <v>39.146101830881484</v>
      </c>
      <c r="K30" s="15">
        <v>9456.703</v>
      </c>
      <c r="L30" s="16">
        <v>54.734304270243264</v>
      </c>
      <c r="M30" s="1"/>
      <c r="N30" s="1"/>
    </row>
    <row r="31" spans="2:14" ht="13.5" customHeight="1">
      <c r="B31" s="482"/>
      <c r="C31" s="14" t="s">
        <v>24</v>
      </c>
      <c r="D31" s="15">
        <v>40299.791</v>
      </c>
      <c r="E31" s="328">
        <v>2.306521371359265</v>
      </c>
      <c r="F31" s="15">
        <v>193.743</v>
      </c>
      <c r="G31" s="16">
        <v>0.4807543542843684</v>
      </c>
      <c r="H31" s="15">
        <v>16937.005</v>
      </c>
      <c r="I31" s="16">
        <v>42.02752565143577</v>
      </c>
      <c r="J31" s="45">
        <v>37.816295374832094</v>
      </c>
      <c r="K31" s="15">
        <v>23048.137</v>
      </c>
      <c r="L31" s="16">
        <v>57.19170355002585</v>
      </c>
      <c r="M31" s="1"/>
      <c r="N31" s="1"/>
    </row>
    <row r="32" spans="2:14" ht="13.5" customHeight="1">
      <c r="B32" s="491"/>
      <c r="C32" s="18" t="s">
        <v>25</v>
      </c>
      <c r="D32" s="19">
        <v>8227.235</v>
      </c>
      <c r="E32" s="330">
        <v>1.5813242877873401</v>
      </c>
      <c r="F32" s="19">
        <v>90.317</v>
      </c>
      <c r="G32" s="20">
        <v>1.097780724629842</v>
      </c>
      <c r="H32" s="19">
        <v>3555.649</v>
      </c>
      <c r="I32" s="20">
        <v>43.21803133130389</v>
      </c>
      <c r="J32" s="46">
        <v>38.7089708753913</v>
      </c>
      <c r="K32" s="19">
        <v>4606.197</v>
      </c>
      <c r="L32" s="20">
        <v>55.98718159867805</v>
      </c>
      <c r="M32" s="1"/>
      <c r="N32" s="1"/>
    </row>
    <row r="33" spans="2:14" ht="13.5" customHeight="1">
      <c r="B33" s="481" t="s">
        <v>85</v>
      </c>
      <c r="C33" s="14" t="s">
        <v>26</v>
      </c>
      <c r="D33" s="15">
        <v>6533.239</v>
      </c>
      <c r="E33" s="328">
        <v>2.4686947082572193</v>
      </c>
      <c r="F33" s="15">
        <v>41.814</v>
      </c>
      <c r="G33" s="16">
        <v>0.6400194451787239</v>
      </c>
      <c r="H33" s="15">
        <v>3104.165</v>
      </c>
      <c r="I33" s="16">
        <v>47.513415627378706</v>
      </c>
      <c r="J33" s="45">
        <v>43.2190372952834</v>
      </c>
      <c r="K33" s="15">
        <v>3349.578</v>
      </c>
      <c r="L33" s="16">
        <v>51.26979129341511</v>
      </c>
      <c r="M33" s="1"/>
      <c r="N33" s="1"/>
    </row>
    <row r="34" spans="2:14" ht="13.5" customHeight="1">
      <c r="B34" s="482"/>
      <c r="C34" s="14" t="s">
        <v>27</v>
      </c>
      <c r="D34" s="15">
        <v>10799.617</v>
      </c>
      <c r="E34" s="328">
        <v>1.873645409788065</v>
      </c>
      <c r="F34" s="15">
        <v>41.885</v>
      </c>
      <c r="G34" s="16">
        <v>0.3878378279526024</v>
      </c>
      <c r="H34" s="15">
        <v>3326.122</v>
      </c>
      <c r="I34" s="16">
        <v>30.798518132633774</v>
      </c>
      <c r="J34" s="45">
        <v>26.248421587543334</v>
      </c>
      <c r="K34" s="15">
        <v>7356.455</v>
      </c>
      <c r="L34" s="16">
        <v>68.11773973095528</v>
      </c>
      <c r="M34" s="1"/>
      <c r="N34" s="1"/>
    </row>
    <row r="35" spans="2:14" ht="13.5" customHeight="1">
      <c r="B35" s="482"/>
      <c r="C35" s="14" t="s">
        <v>28</v>
      </c>
      <c r="D35" s="15">
        <v>40069.967</v>
      </c>
      <c r="E35" s="328">
        <v>3.264466417862752</v>
      </c>
      <c r="F35" s="15">
        <v>22.339</v>
      </c>
      <c r="G35" s="16">
        <v>0.055749983522571905</v>
      </c>
      <c r="H35" s="15">
        <v>8607.215</v>
      </c>
      <c r="I35" s="16">
        <v>21.48046440866797</v>
      </c>
      <c r="J35" s="45">
        <v>16.621638345746582</v>
      </c>
      <c r="K35" s="15">
        <v>30729.044</v>
      </c>
      <c r="L35" s="16">
        <v>76.68846844820213</v>
      </c>
      <c r="M35" s="1"/>
      <c r="N35" s="1"/>
    </row>
    <row r="36" spans="2:14" ht="13.5" customHeight="1">
      <c r="B36" s="482"/>
      <c r="C36" s="14" t="s">
        <v>29</v>
      </c>
      <c r="D36" s="15">
        <v>21328.823</v>
      </c>
      <c r="E36" s="328">
        <v>1.86764308345966</v>
      </c>
      <c r="F36" s="15">
        <v>110.749</v>
      </c>
      <c r="G36" s="16">
        <v>0.5192457174031591</v>
      </c>
      <c r="H36" s="15">
        <v>5821.736</v>
      </c>
      <c r="I36" s="16">
        <v>27.29515829354484</v>
      </c>
      <c r="J36" s="45">
        <v>22.988211773336015</v>
      </c>
      <c r="K36" s="15">
        <v>15291.407</v>
      </c>
      <c r="L36" s="16">
        <v>71.69362791373906</v>
      </c>
      <c r="M36" s="1"/>
      <c r="N36" s="1"/>
    </row>
    <row r="37" spans="2:14" ht="13.5" customHeight="1">
      <c r="B37" s="482"/>
      <c r="C37" s="14" t="s">
        <v>30</v>
      </c>
      <c r="D37" s="15">
        <v>3695.047</v>
      </c>
      <c r="E37" s="328">
        <v>1.2810311401632153</v>
      </c>
      <c r="F37" s="15">
        <v>24.113</v>
      </c>
      <c r="G37" s="16">
        <v>0.6525762730487595</v>
      </c>
      <c r="H37" s="15">
        <v>876.602</v>
      </c>
      <c r="I37" s="16">
        <v>23.72370364977766</v>
      </c>
      <c r="J37" s="45">
        <v>19.14817321674122</v>
      </c>
      <c r="K37" s="15">
        <v>2768.986</v>
      </c>
      <c r="L37" s="16">
        <v>74.93777481044219</v>
      </c>
      <c r="M37" s="1"/>
      <c r="N37" s="1"/>
    </row>
    <row r="38" spans="2:14" ht="13.5" customHeight="1">
      <c r="B38" s="491"/>
      <c r="C38" s="18" t="s">
        <v>31</v>
      </c>
      <c r="D38" s="15">
        <v>3473.335</v>
      </c>
      <c r="E38" s="330">
        <v>-4.603920612189856</v>
      </c>
      <c r="F38" s="15">
        <v>88.523</v>
      </c>
      <c r="G38" s="20">
        <v>2.5486456100548893</v>
      </c>
      <c r="H38" s="15">
        <v>1102.323</v>
      </c>
      <c r="I38" s="20">
        <v>31.73673141231698</v>
      </c>
      <c r="J38" s="46">
        <v>26.77423859201603</v>
      </c>
      <c r="K38" s="15">
        <v>2270.726</v>
      </c>
      <c r="L38" s="20">
        <v>65.37595711326435</v>
      </c>
      <c r="M38" s="1"/>
      <c r="N38" s="1"/>
    </row>
    <row r="39" spans="2:14" ht="13.5" customHeight="1">
      <c r="B39" s="481" t="s">
        <v>86</v>
      </c>
      <c r="C39" s="14" t="s">
        <v>32</v>
      </c>
      <c r="D39" s="66">
        <v>1896.663</v>
      </c>
      <c r="E39" s="328">
        <v>2.978826679784276</v>
      </c>
      <c r="F39" s="66">
        <v>53.42</v>
      </c>
      <c r="G39" s="16">
        <v>2.816525655849247</v>
      </c>
      <c r="H39" s="66">
        <v>420.827</v>
      </c>
      <c r="I39" s="16">
        <v>22.187758183715292</v>
      </c>
      <c r="J39" s="45">
        <v>14.330590094286649</v>
      </c>
      <c r="K39" s="66">
        <v>1409.868</v>
      </c>
      <c r="L39" s="16">
        <v>74.33413315913265</v>
      </c>
      <c r="M39" s="1"/>
      <c r="N39" s="1"/>
    </row>
    <row r="40" spans="2:14" ht="13.5" customHeight="1">
      <c r="B40" s="482"/>
      <c r="C40" s="14" t="s">
        <v>33</v>
      </c>
      <c r="D40" s="15">
        <v>2472.927</v>
      </c>
      <c r="E40" s="328">
        <v>-0.47329905134932493</v>
      </c>
      <c r="F40" s="15">
        <v>49.054</v>
      </c>
      <c r="G40" s="16">
        <v>1.983641247800683</v>
      </c>
      <c r="H40" s="15">
        <v>589.2</v>
      </c>
      <c r="I40" s="16">
        <v>23.82601670004816</v>
      </c>
      <c r="J40" s="45">
        <v>16.990594546462553</v>
      </c>
      <c r="K40" s="15">
        <v>1822.522</v>
      </c>
      <c r="L40" s="16">
        <v>73.69898100510042</v>
      </c>
      <c r="M40" s="1"/>
      <c r="N40" s="1"/>
    </row>
    <row r="41" spans="2:14" ht="13.5" customHeight="1">
      <c r="B41" s="482"/>
      <c r="C41" s="14" t="s">
        <v>34</v>
      </c>
      <c r="D41" s="15">
        <v>7813.184</v>
      </c>
      <c r="E41" s="328">
        <v>2.3118422415521387</v>
      </c>
      <c r="F41" s="15">
        <v>90.301</v>
      </c>
      <c r="G41" s="16">
        <v>1.155751611634898</v>
      </c>
      <c r="H41" s="15">
        <v>2715.982</v>
      </c>
      <c r="I41" s="16">
        <v>34.76152615886174</v>
      </c>
      <c r="J41" s="45">
        <v>30.2674044282075</v>
      </c>
      <c r="K41" s="15">
        <v>4971.509</v>
      </c>
      <c r="L41" s="16">
        <v>63.629744288628046</v>
      </c>
      <c r="M41" s="1"/>
      <c r="N41" s="1"/>
    </row>
    <row r="42" spans="2:14" ht="13.5" customHeight="1">
      <c r="B42" s="482"/>
      <c r="C42" s="14" t="s">
        <v>35</v>
      </c>
      <c r="D42" s="15">
        <v>11790.821</v>
      </c>
      <c r="E42" s="328">
        <v>0.4041346932845977</v>
      </c>
      <c r="F42" s="15">
        <v>79.023</v>
      </c>
      <c r="G42" s="16">
        <v>0.6702077828168199</v>
      </c>
      <c r="H42" s="15">
        <v>3972.377</v>
      </c>
      <c r="I42" s="16">
        <v>33.690419013230716</v>
      </c>
      <c r="J42" s="45">
        <v>28.81520294473133</v>
      </c>
      <c r="K42" s="15">
        <v>7689.51</v>
      </c>
      <c r="L42" s="16">
        <v>65.21606934750346</v>
      </c>
      <c r="M42" s="1"/>
      <c r="N42" s="1"/>
    </row>
    <row r="43" spans="2:14" ht="13.5" customHeight="1">
      <c r="B43" s="491"/>
      <c r="C43" s="18" t="s">
        <v>36</v>
      </c>
      <c r="D43" s="19">
        <v>6413.148</v>
      </c>
      <c r="E43" s="330">
        <v>3.1710407035996417</v>
      </c>
      <c r="F43" s="19">
        <v>42.145</v>
      </c>
      <c r="G43" s="20">
        <v>0.6571655605016445</v>
      </c>
      <c r="H43" s="19">
        <v>2672.716</v>
      </c>
      <c r="I43" s="20">
        <v>41.6755702503669</v>
      </c>
      <c r="J43" s="46">
        <v>35.62938201332637</v>
      </c>
      <c r="K43" s="19">
        <v>3659.828</v>
      </c>
      <c r="L43" s="20">
        <v>57.067574302043234</v>
      </c>
      <c r="M43" s="1"/>
      <c r="N43" s="1"/>
    </row>
    <row r="44" spans="2:14" ht="13.5" customHeight="1">
      <c r="B44" s="481" t="s">
        <v>87</v>
      </c>
      <c r="C44" s="14" t="s">
        <v>37</v>
      </c>
      <c r="D44" s="15">
        <v>3156.884</v>
      </c>
      <c r="E44" s="328">
        <v>2.7259329546293936</v>
      </c>
      <c r="F44" s="15">
        <v>65.848</v>
      </c>
      <c r="G44" s="16">
        <v>2.0858542790929286</v>
      </c>
      <c r="H44" s="15">
        <v>1058.571</v>
      </c>
      <c r="I44" s="16">
        <v>33.53214752268376</v>
      </c>
      <c r="J44" s="45">
        <v>28.00844123509131</v>
      </c>
      <c r="K44" s="15">
        <v>2014.87</v>
      </c>
      <c r="L44" s="16">
        <v>63.824644807981535</v>
      </c>
      <c r="M44" s="1"/>
      <c r="N44" s="1"/>
    </row>
    <row r="45" spans="2:14" ht="13.5" customHeight="1">
      <c r="B45" s="482"/>
      <c r="C45" s="14" t="s">
        <v>38</v>
      </c>
      <c r="D45" s="15">
        <v>3845.915</v>
      </c>
      <c r="E45" s="328">
        <v>1.3856877467969613</v>
      </c>
      <c r="F45" s="15">
        <v>57.797</v>
      </c>
      <c r="G45" s="16">
        <v>1.502815324831672</v>
      </c>
      <c r="H45" s="15">
        <v>1070.362</v>
      </c>
      <c r="I45" s="16">
        <v>27.831140313813492</v>
      </c>
      <c r="J45" s="45">
        <v>22.38700023271445</v>
      </c>
      <c r="K45" s="15">
        <v>2739.046</v>
      </c>
      <c r="L45" s="16">
        <v>71.21961873832365</v>
      </c>
      <c r="M45" s="1"/>
      <c r="N45" s="1"/>
    </row>
    <row r="46" spans="2:14" ht="13.5" customHeight="1">
      <c r="B46" s="482"/>
      <c r="C46" s="14" t="s">
        <v>39</v>
      </c>
      <c r="D46" s="15">
        <v>5149.797</v>
      </c>
      <c r="E46" s="328">
        <v>2.6408028222350666</v>
      </c>
      <c r="F46" s="15">
        <v>107.136</v>
      </c>
      <c r="G46" s="16">
        <v>2.0803926834397553</v>
      </c>
      <c r="H46" s="15">
        <v>1578.465</v>
      </c>
      <c r="I46" s="16">
        <v>30.651014010843536</v>
      </c>
      <c r="J46" s="45">
        <v>25.177108922934245</v>
      </c>
      <c r="K46" s="15">
        <v>3442.968</v>
      </c>
      <c r="L46" s="16">
        <v>66.85638288266509</v>
      </c>
      <c r="M46" s="1"/>
      <c r="N46" s="1"/>
    </row>
    <row r="47" spans="2:14" ht="13.5" customHeight="1">
      <c r="B47" s="491"/>
      <c r="C47" s="18" t="s">
        <v>40</v>
      </c>
      <c r="D47" s="15">
        <v>2429.454</v>
      </c>
      <c r="E47" s="330">
        <v>0.7865607630635048</v>
      </c>
      <c r="F47" s="15">
        <v>101.12</v>
      </c>
      <c r="G47" s="20">
        <v>4.162252094503539</v>
      </c>
      <c r="H47" s="15">
        <v>418.613</v>
      </c>
      <c r="I47" s="20">
        <v>17.230744027258798</v>
      </c>
      <c r="J47" s="46">
        <v>8.591807048003378</v>
      </c>
      <c r="K47" s="15">
        <v>1893.219</v>
      </c>
      <c r="L47" s="20">
        <v>77.9277566070401</v>
      </c>
      <c r="M47" s="1"/>
      <c r="N47" s="1"/>
    </row>
    <row r="48" spans="2:14" ht="13.5" customHeight="1">
      <c r="B48" s="481" t="s">
        <v>88</v>
      </c>
      <c r="C48" s="14" t="s">
        <v>41</v>
      </c>
      <c r="D48" s="66">
        <v>19679.224</v>
      </c>
      <c r="E48" s="328">
        <v>2.242662786557012</v>
      </c>
      <c r="F48" s="66">
        <v>168.976</v>
      </c>
      <c r="G48" s="16">
        <v>0.8586517435850113</v>
      </c>
      <c r="H48" s="66">
        <v>4033.354</v>
      </c>
      <c r="I48" s="16">
        <v>20.495493114972422</v>
      </c>
      <c r="J48" s="45">
        <v>15.325990496373231</v>
      </c>
      <c r="K48" s="66">
        <v>15364.737</v>
      </c>
      <c r="L48" s="16">
        <v>78.07592921346898</v>
      </c>
      <c r="M48" s="1"/>
      <c r="N48" s="1"/>
    </row>
    <row r="49" spans="2:14" ht="13.5" customHeight="1">
      <c r="B49" s="482"/>
      <c r="C49" s="14" t="s">
        <v>42</v>
      </c>
      <c r="D49" s="15">
        <v>2945.222</v>
      </c>
      <c r="E49" s="328">
        <v>2.352363066683533</v>
      </c>
      <c r="F49" s="15">
        <v>89.428</v>
      </c>
      <c r="G49" s="16">
        <v>3.036375526191234</v>
      </c>
      <c r="H49" s="15">
        <v>895.311</v>
      </c>
      <c r="I49" s="16">
        <v>30.398761112065575</v>
      </c>
      <c r="J49" s="45">
        <v>23.845163454571505</v>
      </c>
      <c r="K49" s="15">
        <v>1942.066</v>
      </c>
      <c r="L49" s="16">
        <v>65.93954547399143</v>
      </c>
      <c r="M49" s="1"/>
      <c r="N49" s="1"/>
    </row>
    <row r="50" spans="2:14" ht="13.5" customHeight="1">
      <c r="B50" s="482"/>
      <c r="C50" s="14" t="s">
        <v>43</v>
      </c>
      <c r="D50" s="15">
        <v>4575.751</v>
      </c>
      <c r="E50" s="328">
        <v>0.14999240517078735</v>
      </c>
      <c r="F50" s="15">
        <v>141.036</v>
      </c>
      <c r="G50" s="16">
        <v>3.082248138065205</v>
      </c>
      <c r="H50" s="15">
        <v>1112.254</v>
      </c>
      <c r="I50" s="16">
        <v>24.307572680419014</v>
      </c>
      <c r="J50" s="45">
        <v>17.07614771870235</v>
      </c>
      <c r="K50" s="15">
        <v>3296.535</v>
      </c>
      <c r="L50" s="16">
        <v>72.04358366528248</v>
      </c>
      <c r="M50" s="1"/>
      <c r="N50" s="1"/>
    </row>
    <row r="51" spans="2:14" ht="13.5" customHeight="1">
      <c r="B51" s="482"/>
      <c r="C51" s="14" t="s">
        <v>44</v>
      </c>
      <c r="D51" s="15">
        <v>6059.584</v>
      </c>
      <c r="E51" s="328">
        <v>2.846602417638147</v>
      </c>
      <c r="F51" s="15">
        <v>211.171</v>
      </c>
      <c r="G51" s="16">
        <v>3.4849091950866593</v>
      </c>
      <c r="H51" s="15">
        <v>1615.354</v>
      </c>
      <c r="I51" s="16">
        <v>26.65783657756044</v>
      </c>
      <c r="J51" s="45">
        <v>18.68154645599434</v>
      </c>
      <c r="K51" s="15">
        <v>4200.714</v>
      </c>
      <c r="L51" s="16">
        <v>69.32347171026922</v>
      </c>
      <c r="M51" s="1"/>
      <c r="N51" s="1"/>
    </row>
    <row r="52" spans="2:14" ht="13.5" customHeight="1">
      <c r="B52" s="482"/>
      <c r="C52" s="14" t="s">
        <v>45</v>
      </c>
      <c r="D52" s="15">
        <v>4509.963</v>
      </c>
      <c r="E52" s="328">
        <v>3.7686506122285572</v>
      </c>
      <c r="F52" s="15">
        <v>101.066</v>
      </c>
      <c r="G52" s="16">
        <v>2.240949648589135</v>
      </c>
      <c r="H52" s="15">
        <v>1349.809</v>
      </c>
      <c r="I52" s="16">
        <v>29.929491661018066</v>
      </c>
      <c r="J52" s="45">
        <v>23.595515085157018</v>
      </c>
      <c r="K52" s="15">
        <v>3035.664</v>
      </c>
      <c r="L52" s="16">
        <v>67.31017527194791</v>
      </c>
      <c r="M52" s="1"/>
      <c r="N52" s="1"/>
    </row>
    <row r="53" spans="2:14" ht="13.5" customHeight="1">
      <c r="B53" s="482"/>
      <c r="C53" s="14" t="s">
        <v>46</v>
      </c>
      <c r="D53" s="15">
        <v>3762.915</v>
      </c>
      <c r="E53" s="328">
        <v>1.340837159397683</v>
      </c>
      <c r="F53" s="15">
        <v>199.399</v>
      </c>
      <c r="G53" s="16">
        <v>5.299056715339039</v>
      </c>
      <c r="H53" s="15">
        <v>891.794</v>
      </c>
      <c r="I53" s="16">
        <v>23.699552075983647</v>
      </c>
      <c r="J53" s="45">
        <v>17.347667964862346</v>
      </c>
      <c r="K53" s="15">
        <v>2649.592</v>
      </c>
      <c r="L53" s="16">
        <v>70.41328331891631</v>
      </c>
      <c r="M53" s="1"/>
      <c r="N53" s="1"/>
    </row>
    <row r="54" spans="2:14" ht="13.5" customHeight="1">
      <c r="B54" s="482"/>
      <c r="C54" s="14" t="s">
        <v>47</v>
      </c>
      <c r="D54" s="15">
        <v>5504.459</v>
      </c>
      <c r="E54" s="328">
        <v>3.0530090879034018</v>
      </c>
      <c r="F54" s="15">
        <v>302.348</v>
      </c>
      <c r="G54" s="16">
        <v>5.492783214481205</v>
      </c>
      <c r="H54" s="15">
        <v>1252.918</v>
      </c>
      <c r="I54" s="16">
        <v>22.76187360102055</v>
      </c>
      <c r="J54" s="45">
        <v>14.30972598760387</v>
      </c>
      <c r="K54" s="15">
        <v>3919.221</v>
      </c>
      <c r="L54" s="16">
        <v>71.20083917420405</v>
      </c>
      <c r="M54" s="1"/>
      <c r="N54" s="1"/>
    </row>
    <row r="55" spans="2:14" s="31" customFormat="1" ht="13.5" customHeight="1">
      <c r="B55" s="482"/>
      <c r="C55" s="14" t="s">
        <v>48</v>
      </c>
      <c r="D55" s="15">
        <v>4414.093</v>
      </c>
      <c r="E55" s="328">
        <v>1.585449882422037</v>
      </c>
      <c r="F55" s="15">
        <v>65.497</v>
      </c>
      <c r="G55" s="16">
        <v>1.4838155879361854</v>
      </c>
      <c r="H55" s="15">
        <v>745.078</v>
      </c>
      <c r="I55" s="16">
        <v>16.879526552793518</v>
      </c>
      <c r="J55" s="45">
        <v>4.367782917124764</v>
      </c>
      <c r="K55" s="15">
        <v>3625.257</v>
      </c>
      <c r="L55" s="16">
        <v>82.12914861558195</v>
      </c>
      <c r="M55" s="1"/>
      <c r="N55" s="1"/>
    </row>
    <row r="56" spans="2:14" s="31" customFormat="1" ht="13.5" customHeight="1">
      <c r="B56" s="5" t="s">
        <v>170</v>
      </c>
      <c r="C56" s="5"/>
      <c r="D56" s="5"/>
      <c r="E56" s="5"/>
      <c r="F56" s="5"/>
      <c r="G56" s="5"/>
      <c r="H56" s="5"/>
      <c r="I56" s="5"/>
      <c r="J56" s="5"/>
      <c r="K56" s="5"/>
      <c r="L56" s="5"/>
      <c r="M56" s="1"/>
      <c r="N56" s="1"/>
    </row>
    <row r="57" spans="2:3" s="31" customFormat="1" ht="12">
      <c r="B57" s="31" t="s">
        <v>168</v>
      </c>
      <c r="C57" s="1"/>
    </row>
    <row r="58" s="31" customFormat="1" ht="12">
      <c r="C58" s="1"/>
    </row>
    <row r="59" s="31" customFormat="1" ht="12">
      <c r="C59" s="1"/>
    </row>
    <row r="60" s="31" customFormat="1" ht="12">
      <c r="C60" s="1"/>
    </row>
    <row r="61" s="31" customFormat="1" ht="12">
      <c r="C61" s="1"/>
    </row>
    <row r="62" s="31" customFormat="1" ht="12">
      <c r="C62" s="1"/>
    </row>
    <row r="63" s="31" customFormat="1" ht="12">
      <c r="C63" s="1"/>
    </row>
    <row r="64" s="31" customFormat="1" ht="12">
      <c r="C64" s="1"/>
    </row>
    <row r="65" s="31" customFormat="1" ht="12">
      <c r="C65" s="1"/>
    </row>
    <row r="66" s="31" customFormat="1" ht="12">
      <c r="C66" s="1"/>
    </row>
    <row r="67" s="31" customFormat="1" ht="12">
      <c r="C67" s="1"/>
    </row>
    <row r="68" s="31" customFormat="1" ht="12">
      <c r="C68" s="1"/>
    </row>
    <row r="69" s="31" customFormat="1" ht="12">
      <c r="C69" s="1"/>
    </row>
    <row r="70" s="31" customFormat="1" ht="12">
      <c r="C70" s="1"/>
    </row>
    <row r="71" s="31" customFormat="1" ht="12">
      <c r="C71" s="1"/>
    </row>
    <row r="72" s="31" customFormat="1" ht="12">
      <c r="C72" s="1"/>
    </row>
    <row r="73" s="31" customFormat="1" ht="12">
      <c r="C73" s="1"/>
    </row>
    <row r="74" s="31" customFormat="1" ht="12">
      <c r="C74" s="1"/>
    </row>
    <row r="75" s="31" customFormat="1" ht="12">
      <c r="C75" s="1"/>
    </row>
    <row r="76" s="31" customFormat="1" ht="12">
      <c r="C76" s="1"/>
    </row>
    <row r="77" s="31" customFormat="1" ht="12">
      <c r="C77" s="1"/>
    </row>
    <row r="78" s="31" customFormat="1" ht="12">
      <c r="C78" s="1"/>
    </row>
    <row r="79" s="31" customFormat="1" ht="12">
      <c r="C79" s="1"/>
    </row>
    <row r="80" s="31" customFormat="1" ht="12">
      <c r="C80" s="1"/>
    </row>
    <row r="81" s="31" customFormat="1" ht="12">
      <c r="C81" s="1"/>
    </row>
    <row r="82" s="31" customFormat="1" ht="12">
      <c r="C82" s="1"/>
    </row>
    <row r="83" s="31" customFormat="1" ht="12">
      <c r="C83" s="1"/>
    </row>
    <row r="84" s="31" customFormat="1" ht="12">
      <c r="C84" s="1"/>
    </row>
    <row r="85" s="31" customFormat="1" ht="12">
      <c r="C85" s="1"/>
    </row>
    <row r="86" s="31" customFormat="1" ht="12">
      <c r="C86" s="1"/>
    </row>
    <row r="87" s="31" customFormat="1" ht="12">
      <c r="C87" s="1"/>
    </row>
    <row r="88" s="31" customFormat="1" ht="12">
      <c r="C88" s="1"/>
    </row>
    <row r="89" s="31" customFormat="1" ht="12">
      <c r="C89" s="1"/>
    </row>
    <row r="90" s="31" customFormat="1" ht="12">
      <c r="C90" s="1"/>
    </row>
    <row r="91" s="31" customFormat="1" ht="12">
      <c r="C91" s="1"/>
    </row>
    <row r="92" s="31" customFormat="1" ht="12">
      <c r="C92" s="1"/>
    </row>
    <row r="93" s="31" customFormat="1" ht="12">
      <c r="C93" s="1"/>
    </row>
    <row r="94" s="31" customFormat="1" ht="12">
      <c r="C94" s="1"/>
    </row>
    <row r="95" s="31" customFormat="1" ht="12">
      <c r="C95" s="1"/>
    </row>
    <row r="96" s="31" customFormat="1" ht="12">
      <c r="C96" s="1"/>
    </row>
    <row r="97" s="31" customFormat="1" ht="12">
      <c r="C97" s="1"/>
    </row>
    <row r="98" s="31" customFormat="1" ht="12">
      <c r="C98" s="1"/>
    </row>
    <row r="99" s="31" customFormat="1" ht="12"/>
    <row r="100" s="31" customFormat="1" ht="12"/>
    <row r="101" s="31" customFormat="1" ht="12"/>
    <row r="102" s="31" customFormat="1" ht="12"/>
    <row r="103" s="31" customFormat="1" ht="12"/>
    <row r="104" s="31" customFormat="1" ht="12"/>
    <row r="105" s="31" customFormat="1" ht="12"/>
    <row r="106" s="31" customFormat="1" ht="12"/>
    <row r="107" s="31" customFormat="1" ht="12"/>
  </sheetData>
  <sheetProtection/>
  <mergeCells count="13">
    <mergeCell ref="L4:L6"/>
    <mergeCell ref="B3:C6"/>
    <mergeCell ref="B7:C7"/>
    <mergeCell ref="B9:B15"/>
    <mergeCell ref="B48:B55"/>
    <mergeCell ref="G4:G6"/>
    <mergeCell ref="I4:I6"/>
    <mergeCell ref="B8:C8"/>
    <mergeCell ref="B23:B32"/>
    <mergeCell ref="B33:B38"/>
    <mergeCell ref="B39:B43"/>
    <mergeCell ref="B44:B47"/>
    <mergeCell ref="B16:B22"/>
  </mergeCells>
  <conditionalFormatting sqref="K7 F7 H7 D7 D9:L55">
    <cfRule type="cellIs" priority="1" dxfId="80" operator="equal" stopIfTrue="1">
      <formula>MAX(D$9:D$55)</formula>
    </cfRule>
    <cfRule type="cellIs" priority="2"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 max="56" man="1"/>
  </colBreaks>
</worksheet>
</file>

<file path=xl/worksheets/sheet10.xml><?xml version="1.0" encoding="utf-8"?>
<worksheet xmlns="http://schemas.openxmlformats.org/spreadsheetml/2006/main" xmlns:r="http://schemas.openxmlformats.org/officeDocument/2006/relationships">
  <sheetPr codeName="Sheet10">
    <tabColor rgb="FF00B050"/>
  </sheetPr>
  <dimension ref="A1:N56"/>
  <sheetViews>
    <sheetView view="pageBreakPreview" zoomScale="130" zoomScaleSheetLayoutView="130" zoomScalePageLayoutView="0" workbookViewId="0" topLeftCell="A1">
      <pane xSplit="3" ySplit="7" topLeftCell="D53"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10.625" style="2" customWidth="1"/>
    <col min="5" max="5" width="6.625" style="2" customWidth="1"/>
    <col min="6" max="6" width="10.625" style="2" customWidth="1"/>
    <col min="7" max="8" width="6.625" style="2" customWidth="1"/>
    <col min="9" max="9" width="10.625" style="2" customWidth="1"/>
    <col min="10" max="10" width="6.625" style="2" customWidth="1"/>
    <col min="11" max="11" width="8.125" style="2" customWidth="1"/>
    <col min="12" max="13" width="3.25390625" style="2" customWidth="1"/>
    <col min="14" max="14" width="7.50390625" style="0" customWidth="1"/>
    <col min="15" max="16384" width="7.50390625" style="2" customWidth="1"/>
  </cols>
  <sheetData>
    <row r="1" spans="1:11" ht="17.25">
      <c r="A1" s="52"/>
      <c r="B1" s="27" t="s">
        <v>211</v>
      </c>
      <c r="H1" s="28"/>
      <c r="K1" s="221" t="s">
        <v>235</v>
      </c>
    </row>
    <row r="2" spans="2:11" ht="13.5" customHeight="1">
      <c r="B2" s="1" t="s">
        <v>237</v>
      </c>
      <c r="C2" s="1"/>
      <c r="D2" s="1"/>
      <c r="E2" s="1"/>
      <c r="F2" s="1"/>
      <c r="G2" s="1"/>
      <c r="H2" s="1"/>
      <c r="I2" s="1"/>
      <c r="J2" s="1"/>
      <c r="K2" s="227" t="s">
        <v>236</v>
      </c>
    </row>
    <row r="3" spans="2:12" ht="13.5" customHeight="1">
      <c r="B3" s="492" t="s">
        <v>74</v>
      </c>
      <c r="C3" s="493"/>
      <c r="D3" s="498" t="s">
        <v>357</v>
      </c>
      <c r="E3" s="159"/>
      <c r="F3" s="525" t="s">
        <v>358</v>
      </c>
      <c r="G3" s="159"/>
      <c r="H3" s="159"/>
      <c r="I3" s="525" t="s">
        <v>359</v>
      </c>
      <c r="J3" s="159"/>
      <c r="K3" s="115"/>
      <c r="L3" s="1"/>
    </row>
    <row r="4" spans="2:12" ht="13.5" customHeight="1">
      <c r="B4" s="494"/>
      <c r="C4" s="495"/>
      <c r="D4" s="557"/>
      <c r="E4" s="520" t="s">
        <v>360</v>
      </c>
      <c r="F4" s="535"/>
      <c r="G4" s="520" t="s">
        <v>361</v>
      </c>
      <c r="H4" s="216" t="s">
        <v>347</v>
      </c>
      <c r="I4" s="535"/>
      <c r="J4" s="520" t="s">
        <v>361</v>
      </c>
      <c r="K4" s="178" t="s">
        <v>291</v>
      </c>
      <c r="L4" s="1"/>
    </row>
    <row r="5" spans="2:12" ht="13.5" customHeight="1">
      <c r="B5" s="494"/>
      <c r="C5" s="495"/>
      <c r="D5" s="557"/>
      <c r="E5" s="521"/>
      <c r="F5" s="535"/>
      <c r="G5" s="521"/>
      <c r="H5" s="93" t="s">
        <v>58</v>
      </c>
      <c r="I5" s="535"/>
      <c r="J5" s="555"/>
      <c r="K5" s="178" t="s">
        <v>292</v>
      </c>
      <c r="L5" s="1"/>
    </row>
    <row r="6" spans="2:12" ht="13.5" customHeight="1">
      <c r="B6" s="511"/>
      <c r="C6" s="512"/>
      <c r="D6" s="558"/>
      <c r="E6" s="522"/>
      <c r="F6" s="536"/>
      <c r="G6" s="522"/>
      <c r="H6" s="95" t="s">
        <v>100</v>
      </c>
      <c r="I6" s="536"/>
      <c r="J6" s="556"/>
      <c r="K6" s="179" t="s">
        <v>92</v>
      </c>
      <c r="L6" s="1"/>
    </row>
    <row r="7" spans="2:13" ht="16.5" customHeight="1">
      <c r="B7" s="489" t="s">
        <v>81</v>
      </c>
      <c r="C7" s="496"/>
      <c r="D7" s="342">
        <v>364814</v>
      </c>
      <c r="E7" s="54">
        <v>100</v>
      </c>
      <c r="F7" s="342">
        <v>3941646</v>
      </c>
      <c r="G7" s="54">
        <v>100</v>
      </c>
      <c r="H7" s="54">
        <v>10.80453601013119</v>
      </c>
      <c r="I7" s="55">
        <v>436522.525</v>
      </c>
      <c r="J7" s="54">
        <v>100</v>
      </c>
      <c r="K7" s="55">
        <v>11074.625296132632</v>
      </c>
      <c r="L7" s="1"/>
      <c r="M7" s="52"/>
    </row>
    <row r="8" spans="2:12" ht="16.5" customHeight="1">
      <c r="B8" s="489" t="s">
        <v>49</v>
      </c>
      <c r="C8" s="490"/>
      <c r="D8" s="83">
        <v>20</v>
      </c>
      <c r="E8" s="83">
        <v>20</v>
      </c>
      <c r="F8" s="83">
        <v>20</v>
      </c>
      <c r="G8" s="83">
        <v>20</v>
      </c>
      <c r="H8" s="83">
        <v>27</v>
      </c>
      <c r="I8" s="343">
        <v>18</v>
      </c>
      <c r="J8" s="83">
        <v>18</v>
      </c>
      <c r="K8" s="83">
        <v>11</v>
      </c>
      <c r="L8" s="1"/>
    </row>
    <row r="9" spans="2:12" ht="13.5" customHeight="1">
      <c r="B9" s="497" t="s">
        <v>82</v>
      </c>
      <c r="C9" s="14" t="s">
        <v>2</v>
      </c>
      <c r="D9" s="337">
        <v>15311</v>
      </c>
      <c r="E9" s="48">
        <v>4.196933231729045</v>
      </c>
      <c r="F9" s="341">
        <v>129866</v>
      </c>
      <c r="G9" s="48">
        <v>3.294714949033982</v>
      </c>
      <c r="H9" s="284">
        <v>8.48187577558618</v>
      </c>
      <c r="I9" s="61">
        <v>12310.189</v>
      </c>
      <c r="J9" s="48">
        <v>2.820058140184175</v>
      </c>
      <c r="K9" s="60">
        <v>9479.146966873548</v>
      </c>
      <c r="L9" s="1"/>
    </row>
    <row r="10" spans="2:12" ht="13.5" customHeight="1">
      <c r="B10" s="482"/>
      <c r="C10" s="14" t="s">
        <v>3</v>
      </c>
      <c r="D10" s="337">
        <v>3616</v>
      </c>
      <c r="E10" s="48">
        <v>0.9911900310843333</v>
      </c>
      <c r="F10" s="337">
        <v>29002</v>
      </c>
      <c r="G10" s="48">
        <v>0.7357839846602156</v>
      </c>
      <c r="H10" s="48">
        <v>8.02046460176991</v>
      </c>
      <c r="I10" s="61">
        <v>1908.877</v>
      </c>
      <c r="J10" s="48">
        <v>0.4372917525848179</v>
      </c>
      <c r="K10" s="61">
        <v>6581.8805599613825</v>
      </c>
      <c r="L10" s="1"/>
    </row>
    <row r="11" spans="2:12" ht="13.5" customHeight="1">
      <c r="B11" s="482"/>
      <c r="C11" s="14" t="s">
        <v>4</v>
      </c>
      <c r="D11" s="337">
        <v>3495</v>
      </c>
      <c r="E11" s="48">
        <v>0.9580224443140889</v>
      </c>
      <c r="F11" s="337">
        <v>27740</v>
      </c>
      <c r="G11" s="48">
        <v>0.703766903471291</v>
      </c>
      <c r="H11" s="48">
        <v>7.9370529327610875</v>
      </c>
      <c r="I11" s="61">
        <v>2091.697</v>
      </c>
      <c r="J11" s="48">
        <v>0.4791727528837143</v>
      </c>
      <c r="K11" s="61">
        <v>7540.3640951694315</v>
      </c>
      <c r="L11" s="1"/>
    </row>
    <row r="12" spans="2:12" ht="13.5" customHeight="1">
      <c r="B12" s="482"/>
      <c r="C12" s="14" t="s">
        <v>5</v>
      </c>
      <c r="D12" s="337">
        <v>8641</v>
      </c>
      <c r="E12" s="48">
        <v>2.3686042750552336</v>
      </c>
      <c r="F12" s="337">
        <v>79049</v>
      </c>
      <c r="G12" s="48">
        <v>2.005481973774408</v>
      </c>
      <c r="H12" s="48">
        <v>9.148131003356093</v>
      </c>
      <c r="I12" s="61">
        <v>9249.765</v>
      </c>
      <c r="J12" s="48">
        <v>2.1189662549486994</v>
      </c>
      <c r="K12" s="61">
        <v>11701.305519361407</v>
      </c>
      <c r="L12" s="1"/>
    </row>
    <row r="13" spans="2:12" ht="13.5" customHeight="1">
      <c r="B13" s="482"/>
      <c r="C13" s="14" t="s">
        <v>6</v>
      </c>
      <c r="D13" s="337">
        <v>2727</v>
      </c>
      <c r="E13" s="48">
        <v>0.747504207623611</v>
      </c>
      <c r="F13" s="337">
        <v>18982</v>
      </c>
      <c r="G13" s="48">
        <v>0.4815754636514796</v>
      </c>
      <c r="H13" s="48">
        <v>6.960762742940961</v>
      </c>
      <c r="I13" s="61">
        <v>1239.321</v>
      </c>
      <c r="J13" s="48">
        <v>0.2839076860924874</v>
      </c>
      <c r="K13" s="61">
        <v>6528.927404909914</v>
      </c>
      <c r="L13" s="1"/>
    </row>
    <row r="14" spans="2:12" ht="13.5" customHeight="1">
      <c r="B14" s="482"/>
      <c r="C14" s="14" t="s">
        <v>7</v>
      </c>
      <c r="D14" s="337">
        <v>3153</v>
      </c>
      <c r="E14" s="48">
        <v>0.8642760420378605</v>
      </c>
      <c r="F14" s="337">
        <v>24335</v>
      </c>
      <c r="G14" s="48">
        <v>0.6173816725296996</v>
      </c>
      <c r="H14" s="48">
        <v>7.718046305106248</v>
      </c>
      <c r="I14" s="61">
        <v>1390.159</v>
      </c>
      <c r="J14" s="48">
        <v>0.3184621457964855</v>
      </c>
      <c r="K14" s="61">
        <v>5712.590918430245</v>
      </c>
      <c r="L14" s="1"/>
    </row>
    <row r="15" spans="2:12" ht="13.5" customHeight="1">
      <c r="B15" s="491"/>
      <c r="C15" s="18" t="s">
        <v>8</v>
      </c>
      <c r="D15" s="337">
        <v>5022</v>
      </c>
      <c r="E15" s="76">
        <v>1.3765919071088282</v>
      </c>
      <c r="F15" s="339">
        <v>38737</v>
      </c>
      <c r="G15" s="76">
        <v>0.9827620237839724</v>
      </c>
      <c r="H15" s="76">
        <v>7.713460772600557</v>
      </c>
      <c r="I15" s="63">
        <v>2716.855</v>
      </c>
      <c r="J15" s="76">
        <v>0.6223859811128876</v>
      </c>
      <c r="K15" s="63">
        <v>7013.591656555748</v>
      </c>
      <c r="L15" s="1"/>
    </row>
    <row r="16" spans="2:12" ht="13.5" customHeight="1">
      <c r="B16" s="481" t="s">
        <v>83</v>
      </c>
      <c r="C16" s="14" t="s">
        <v>9</v>
      </c>
      <c r="D16" s="340">
        <v>6594</v>
      </c>
      <c r="E16" s="48">
        <v>1.80749642283465</v>
      </c>
      <c r="F16" s="337">
        <v>53119</v>
      </c>
      <c r="G16" s="48">
        <v>1.347634972800703</v>
      </c>
      <c r="H16" s="48">
        <v>8.055656657567486</v>
      </c>
      <c r="I16" s="61">
        <v>4001.557</v>
      </c>
      <c r="J16" s="48">
        <v>0.9166896943061529</v>
      </c>
      <c r="K16" s="61">
        <v>7533.193395960014</v>
      </c>
      <c r="L16" s="1"/>
    </row>
    <row r="17" spans="2:12" ht="13.5" customHeight="1">
      <c r="B17" s="482"/>
      <c r="C17" s="22" t="s">
        <v>10</v>
      </c>
      <c r="D17" s="338">
        <v>5250</v>
      </c>
      <c r="E17" s="24">
        <v>1.4390895086263136</v>
      </c>
      <c r="F17" s="338">
        <v>42104</v>
      </c>
      <c r="G17" s="24">
        <v>1.0681831904742334</v>
      </c>
      <c r="H17" s="252">
        <v>8.019809523809524</v>
      </c>
      <c r="I17" s="267">
        <v>3529.659</v>
      </c>
      <c r="J17" s="252">
        <v>0.8085857654195509</v>
      </c>
      <c r="K17" s="267">
        <v>8383.191620748623</v>
      </c>
      <c r="L17" s="1"/>
    </row>
    <row r="18" spans="2:12" ht="13.5" customHeight="1">
      <c r="B18" s="482"/>
      <c r="C18" s="14" t="s">
        <v>11</v>
      </c>
      <c r="D18" s="337">
        <v>5279</v>
      </c>
      <c r="E18" s="48">
        <v>1.447038764959678</v>
      </c>
      <c r="F18" s="337">
        <v>45429</v>
      </c>
      <c r="G18" s="48">
        <v>1.1525388124656553</v>
      </c>
      <c r="H18" s="48">
        <v>8.605607122561091</v>
      </c>
      <c r="I18" s="61">
        <v>5024.465</v>
      </c>
      <c r="J18" s="48">
        <v>1.1510207863843909</v>
      </c>
      <c r="K18" s="61">
        <v>11060.038741772876</v>
      </c>
      <c r="L18" s="1"/>
    </row>
    <row r="19" spans="2:12" ht="13.5" customHeight="1">
      <c r="B19" s="482"/>
      <c r="C19" s="14" t="s">
        <v>12</v>
      </c>
      <c r="D19" s="337">
        <v>14486</v>
      </c>
      <c r="E19" s="48">
        <v>3.9707905946591957</v>
      </c>
      <c r="F19" s="337">
        <v>142709</v>
      </c>
      <c r="G19" s="48">
        <v>3.620543295871826</v>
      </c>
      <c r="H19" s="48">
        <v>9.851511804500898</v>
      </c>
      <c r="I19" s="61">
        <v>11195.205</v>
      </c>
      <c r="J19" s="48">
        <v>2.564633978510044</v>
      </c>
      <c r="K19" s="61">
        <v>7844.778535341149</v>
      </c>
      <c r="L19" s="1"/>
    </row>
    <row r="20" spans="2:12" ht="13.5" customHeight="1">
      <c r="B20" s="482"/>
      <c r="C20" s="14" t="s">
        <v>13</v>
      </c>
      <c r="D20" s="337">
        <v>10721</v>
      </c>
      <c r="E20" s="48">
        <v>2.9387578327586112</v>
      </c>
      <c r="F20" s="337">
        <v>93884</v>
      </c>
      <c r="G20" s="48">
        <v>2.381847583471474</v>
      </c>
      <c r="H20" s="48">
        <v>8.757018934800858</v>
      </c>
      <c r="I20" s="61">
        <v>7099.664</v>
      </c>
      <c r="J20" s="48">
        <v>1.6264141237614254</v>
      </c>
      <c r="K20" s="61">
        <v>7562.166077286864</v>
      </c>
      <c r="L20" s="1"/>
    </row>
    <row r="21" spans="2:12" ht="13.5" customHeight="1">
      <c r="B21" s="482"/>
      <c r="C21" s="14" t="s">
        <v>14</v>
      </c>
      <c r="D21" s="337">
        <v>54057</v>
      </c>
      <c r="E21" s="48">
        <v>14.8176879176786</v>
      </c>
      <c r="F21" s="337">
        <v>1052359</v>
      </c>
      <c r="G21" s="48">
        <v>26.698465564893446</v>
      </c>
      <c r="H21" s="48">
        <v>19.46758051686183</v>
      </c>
      <c r="I21" s="61">
        <v>179112.477</v>
      </c>
      <c r="J21" s="48">
        <v>41.0316688697794</v>
      </c>
      <c r="K21" s="61">
        <v>17020.092667996378</v>
      </c>
      <c r="L21" s="1"/>
    </row>
    <row r="22" spans="2:12" ht="13.5" customHeight="1">
      <c r="B22" s="491"/>
      <c r="C22" s="18" t="s">
        <v>15</v>
      </c>
      <c r="D22" s="339">
        <v>15312</v>
      </c>
      <c r="E22" s="76">
        <v>4.197207344016403</v>
      </c>
      <c r="F22" s="337">
        <v>171024</v>
      </c>
      <c r="G22" s="76">
        <v>4.338898013672461</v>
      </c>
      <c r="H22" s="76">
        <v>11.169278996865204</v>
      </c>
      <c r="I22" s="63">
        <v>13167.303</v>
      </c>
      <c r="J22" s="76">
        <v>3.016408603427738</v>
      </c>
      <c r="K22" s="63">
        <v>7699.096618018523</v>
      </c>
      <c r="L22" s="1"/>
    </row>
    <row r="23" spans="2:12" ht="13.5" customHeight="1">
      <c r="B23" s="481" t="s">
        <v>84</v>
      </c>
      <c r="C23" s="14" t="s">
        <v>16</v>
      </c>
      <c r="D23" s="337">
        <v>7198</v>
      </c>
      <c r="E23" s="48">
        <v>1.9730602443985155</v>
      </c>
      <c r="F23" s="340">
        <v>62808</v>
      </c>
      <c r="G23" s="48">
        <v>1.5934459867781126</v>
      </c>
      <c r="H23" s="48">
        <v>8.725757154765212</v>
      </c>
      <c r="I23" s="61">
        <v>4412.557</v>
      </c>
      <c r="J23" s="48">
        <v>1.0108429112564121</v>
      </c>
      <c r="K23" s="61">
        <v>7025.469685390395</v>
      </c>
      <c r="L23" s="1"/>
    </row>
    <row r="24" spans="2:12" ht="13.5" customHeight="1">
      <c r="B24" s="482"/>
      <c r="C24" s="14" t="s">
        <v>17</v>
      </c>
      <c r="D24" s="337">
        <v>3288</v>
      </c>
      <c r="E24" s="48">
        <v>0.9012812008311085</v>
      </c>
      <c r="F24" s="337">
        <v>26570</v>
      </c>
      <c r="G24" s="48">
        <v>0.6740838725750613</v>
      </c>
      <c r="H24" s="48">
        <v>8.080900243309003</v>
      </c>
      <c r="I24" s="61">
        <v>2104.452</v>
      </c>
      <c r="J24" s="48">
        <v>0.48209470977471325</v>
      </c>
      <c r="K24" s="61">
        <v>7920.406473466317</v>
      </c>
      <c r="L24" s="1"/>
    </row>
    <row r="25" spans="2:12" ht="13.5" customHeight="1">
      <c r="B25" s="482"/>
      <c r="C25" s="14" t="s">
        <v>18</v>
      </c>
      <c r="D25" s="337">
        <v>4026</v>
      </c>
      <c r="E25" s="48">
        <v>1.1035760689008645</v>
      </c>
      <c r="F25" s="337">
        <v>35661</v>
      </c>
      <c r="G25" s="48">
        <v>0.9047235596499533</v>
      </c>
      <c r="H25" s="48">
        <v>8.857675111773473</v>
      </c>
      <c r="I25" s="61">
        <v>2821.272</v>
      </c>
      <c r="J25" s="48">
        <v>0.6463061671330705</v>
      </c>
      <c r="K25" s="61">
        <v>7911.3653571128125</v>
      </c>
      <c r="L25" s="1"/>
    </row>
    <row r="26" spans="2:12" ht="13.5" customHeight="1">
      <c r="B26" s="482"/>
      <c r="C26" s="14" t="s">
        <v>19</v>
      </c>
      <c r="D26" s="337">
        <v>2586</v>
      </c>
      <c r="E26" s="48">
        <v>0.7088543751062185</v>
      </c>
      <c r="F26" s="337">
        <v>21148</v>
      </c>
      <c r="G26" s="48">
        <v>0.5365271259773202</v>
      </c>
      <c r="H26" s="48">
        <v>8.177880897138438</v>
      </c>
      <c r="I26" s="61">
        <v>1191.516</v>
      </c>
      <c r="J26" s="48">
        <v>0.27295636118663064</v>
      </c>
      <c r="K26" s="61">
        <v>5634.178172876868</v>
      </c>
      <c r="L26" s="1"/>
    </row>
    <row r="27" spans="2:12" ht="13.5" customHeight="1">
      <c r="B27" s="482"/>
      <c r="C27" s="14" t="s">
        <v>20</v>
      </c>
      <c r="D27" s="337">
        <v>2321</v>
      </c>
      <c r="E27" s="48">
        <v>0.6362146189565093</v>
      </c>
      <c r="F27" s="337">
        <v>16729</v>
      </c>
      <c r="G27" s="48">
        <v>0.4244166015923297</v>
      </c>
      <c r="H27" s="48">
        <v>7.207669108143042</v>
      </c>
      <c r="I27" s="61">
        <v>1025.426</v>
      </c>
      <c r="J27" s="48">
        <v>0.2349079237090915</v>
      </c>
      <c r="K27" s="61">
        <v>6129.6311793890845</v>
      </c>
      <c r="L27" s="1"/>
    </row>
    <row r="28" spans="2:12" ht="13.5" customHeight="1">
      <c r="B28" s="482"/>
      <c r="C28" s="14" t="s">
        <v>21</v>
      </c>
      <c r="D28" s="337">
        <v>5945</v>
      </c>
      <c r="E28" s="48">
        <v>1.6295975483397018</v>
      </c>
      <c r="F28" s="337">
        <v>47957</v>
      </c>
      <c r="G28" s="48">
        <v>1.216674455291013</v>
      </c>
      <c r="H28" s="48">
        <v>8.066778805719093</v>
      </c>
      <c r="I28" s="61">
        <v>3490.187</v>
      </c>
      <c r="J28" s="48">
        <v>0.7995433912602792</v>
      </c>
      <c r="K28" s="61">
        <v>7277.742561044269</v>
      </c>
      <c r="L28" s="1"/>
    </row>
    <row r="29" spans="2:12" ht="13.5" customHeight="1">
      <c r="B29" s="482"/>
      <c r="C29" s="14" t="s">
        <v>22</v>
      </c>
      <c r="D29" s="337">
        <v>6032</v>
      </c>
      <c r="E29" s="48">
        <v>1.653445317339795</v>
      </c>
      <c r="F29" s="337">
        <v>46075</v>
      </c>
      <c r="G29" s="48">
        <v>1.1689279047382743</v>
      </c>
      <c r="H29" s="48">
        <v>7.638428381962865</v>
      </c>
      <c r="I29" s="61">
        <v>2622.301</v>
      </c>
      <c r="J29" s="48">
        <v>0.6007252432162578</v>
      </c>
      <c r="K29" s="61">
        <v>5691.3749321758005</v>
      </c>
      <c r="L29" s="1"/>
    </row>
    <row r="30" spans="2:12" ht="13.5" customHeight="1">
      <c r="B30" s="482"/>
      <c r="C30" s="14" t="s">
        <v>23</v>
      </c>
      <c r="D30" s="337">
        <v>11073</v>
      </c>
      <c r="E30" s="48">
        <v>3.0352453579084138</v>
      </c>
      <c r="F30" s="337">
        <v>88746</v>
      </c>
      <c r="G30" s="48">
        <v>2.251495948646834</v>
      </c>
      <c r="H30" s="48">
        <v>8.014630181522623</v>
      </c>
      <c r="I30" s="61">
        <v>7403.54</v>
      </c>
      <c r="J30" s="48">
        <v>1.6960270263258463</v>
      </c>
      <c r="K30" s="61">
        <v>8342.392896581256</v>
      </c>
      <c r="L30" s="1"/>
    </row>
    <row r="31" spans="2:12" ht="13.5" customHeight="1">
      <c r="B31" s="482"/>
      <c r="C31" s="14" t="s">
        <v>24</v>
      </c>
      <c r="D31" s="337">
        <v>25054</v>
      </c>
      <c r="E31" s="48">
        <v>6.867609247452126</v>
      </c>
      <c r="F31" s="337">
        <v>280246</v>
      </c>
      <c r="G31" s="48">
        <v>7.1098723731151905</v>
      </c>
      <c r="H31" s="48">
        <v>11.185678933503633</v>
      </c>
      <c r="I31" s="61">
        <v>34861.023</v>
      </c>
      <c r="J31" s="48">
        <v>7.986076548970754</v>
      </c>
      <c r="K31" s="61">
        <v>12439.436423713452</v>
      </c>
      <c r="L31" s="1"/>
    </row>
    <row r="32" spans="2:12" ht="13.5" customHeight="1">
      <c r="B32" s="491"/>
      <c r="C32" s="18" t="s">
        <v>25</v>
      </c>
      <c r="D32" s="339">
        <v>4214</v>
      </c>
      <c r="E32" s="76">
        <v>1.1551091789240544</v>
      </c>
      <c r="F32" s="339">
        <v>32581</v>
      </c>
      <c r="G32" s="76">
        <v>0.8265836150684257</v>
      </c>
      <c r="H32" s="76">
        <v>7.731608922638823</v>
      </c>
      <c r="I32" s="63">
        <v>2003.772</v>
      </c>
      <c r="J32" s="76">
        <v>0.4590306078706935</v>
      </c>
      <c r="K32" s="63">
        <v>6150.12430557687</v>
      </c>
      <c r="L32" s="1"/>
    </row>
    <row r="33" spans="2:12" ht="13.5" customHeight="1">
      <c r="B33" s="481" t="s">
        <v>85</v>
      </c>
      <c r="C33" s="14" t="s">
        <v>26</v>
      </c>
      <c r="D33" s="337">
        <v>2696</v>
      </c>
      <c r="E33" s="48">
        <v>0.7390067267155317</v>
      </c>
      <c r="F33" s="337">
        <v>20395</v>
      </c>
      <c r="G33" s="48">
        <v>0.5174234317338493</v>
      </c>
      <c r="H33" s="48">
        <v>7.564910979228487</v>
      </c>
      <c r="I33" s="61">
        <v>1237.039</v>
      </c>
      <c r="J33" s="48">
        <v>0.2833849181093232</v>
      </c>
      <c r="K33" s="61">
        <v>6065.403285118902</v>
      </c>
      <c r="L33" s="1"/>
    </row>
    <row r="34" spans="2:12" ht="13.5" customHeight="1">
      <c r="B34" s="482"/>
      <c r="C34" s="14" t="s">
        <v>27</v>
      </c>
      <c r="D34" s="337">
        <v>7087</v>
      </c>
      <c r="E34" s="48">
        <v>1.9426337805018445</v>
      </c>
      <c r="F34" s="337">
        <v>68582</v>
      </c>
      <c r="G34" s="48">
        <v>1.7399330127565997</v>
      </c>
      <c r="H34" s="48">
        <v>9.677155354875124</v>
      </c>
      <c r="I34" s="61">
        <v>4829.958</v>
      </c>
      <c r="J34" s="48">
        <v>1.1064624901086146</v>
      </c>
      <c r="K34" s="61">
        <v>7042.603015368463</v>
      </c>
      <c r="L34" s="1"/>
    </row>
    <row r="35" spans="2:12" ht="13.5" customHeight="1">
      <c r="B35" s="482"/>
      <c r="C35" s="14" t="s">
        <v>28</v>
      </c>
      <c r="D35" s="337">
        <v>36071</v>
      </c>
      <c r="E35" s="48">
        <v>9.887504317268526</v>
      </c>
      <c r="F35" s="337">
        <v>449573</v>
      </c>
      <c r="G35" s="48">
        <v>11.40571730693218</v>
      </c>
      <c r="H35" s="278">
        <v>12.463557982867123</v>
      </c>
      <c r="I35" s="78">
        <v>49708.156</v>
      </c>
      <c r="J35" s="278">
        <v>11.387306073151667</v>
      </c>
      <c r="K35" s="78">
        <v>11056.748514701729</v>
      </c>
      <c r="L35" s="1"/>
    </row>
    <row r="36" spans="2:12" ht="13.5" customHeight="1">
      <c r="B36" s="482"/>
      <c r="C36" s="14" t="s">
        <v>29</v>
      </c>
      <c r="D36" s="337">
        <v>12834</v>
      </c>
      <c r="E36" s="48">
        <v>3.517957095944783</v>
      </c>
      <c r="F36" s="337">
        <v>118117</v>
      </c>
      <c r="G36" s="48">
        <v>2.9966415045897072</v>
      </c>
      <c r="H36" s="48">
        <v>9.203443976936263</v>
      </c>
      <c r="I36" s="61">
        <v>10219.241</v>
      </c>
      <c r="J36" s="48">
        <v>2.341056970656898</v>
      </c>
      <c r="K36" s="61">
        <v>8651.795253858463</v>
      </c>
      <c r="L36" s="1"/>
    </row>
    <row r="37" spans="2:12" ht="13.5" customHeight="1">
      <c r="B37" s="482"/>
      <c r="C37" s="14" t="s">
        <v>30</v>
      </c>
      <c r="D37" s="337">
        <v>2235</v>
      </c>
      <c r="E37" s="48">
        <v>0.6126409622437735</v>
      </c>
      <c r="F37" s="337">
        <v>16934</v>
      </c>
      <c r="G37" s="48">
        <v>0.4296174745271391</v>
      </c>
      <c r="H37" s="48">
        <v>7.576733780760627</v>
      </c>
      <c r="I37" s="61">
        <v>852.623</v>
      </c>
      <c r="J37" s="48">
        <v>0.1953216503546982</v>
      </c>
      <c r="K37" s="61">
        <v>5034.9769694106535</v>
      </c>
      <c r="L37" s="1"/>
    </row>
    <row r="38" spans="2:12" ht="13.5" customHeight="1">
      <c r="B38" s="491"/>
      <c r="C38" s="18" t="s">
        <v>31</v>
      </c>
      <c r="D38" s="337">
        <v>2769</v>
      </c>
      <c r="E38" s="76">
        <v>0.7590169236926214</v>
      </c>
      <c r="F38" s="339">
        <v>19057</v>
      </c>
      <c r="G38" s="76">
        <v>0.4834782220422636</v>
      </c>
      <c r="H38" s="76">
        <v>6.882267966775009</v>
      </c>
      <c r="I38" s="63">
        <v>1261.288</v>
      </c>
      <c r="J38" s="76">
        <v>0.28893995790938853</v>
      </c>
      <c r="K38" s="63">
        <v>6618.50238757412</v>
      </c>
      <c r="L38" s="1"/>
    </row>
    <row r="39" spans="2:12" ht="13.5" customHeight="1">
      <c r="B39" s="481" t="s">
        <v>86</v>
      </c>
      <c r="C39" s="14" t="s">
        <v>32</v>
      </c>
      <c r="D39" s="340">
        <v>1585</v>
      </c>
      <c r="E39" s="48">
        <v>0.43446797546146804</v>
      </c>
      <c r="F39" s="337">
        <v>12837</v>
      </c>
      <c r="G39" s="48">
        <v>0.3256761261665812</v>
      </c>
      <c r="H39" s="48">
        <v>8.099053627760252</v>
      </c>
      <c r="I39" s="61">
        <v>702.934</v>
      </c>
      <c r="J39" s="48">
        <v>0.16103040730830556</v>
      </c>
      <c r="K39" s="61">
        <v>5475.843265560489</v>
      </c>
      <c r="L39" s="1"/>
    </row>
    <row r="40" spans="2:12" ht="13.5" customHeight="1">
      <c r="B40" s="482"/>
      <c r="C40" s="14" t="s">
        <v>33</v>
      </c>
      <c r="D40" s="337">
        <v>1906</v>
      </c>
      <c r="E40" s="48">
        <v>0.5224580197031912</v>
      </c>
      <c r="F40" s="337">
        <v>13587</v>
      </c>
      <c r="G40" s="48">
        <v>0.3447037100744207</v>
      </c>
      <c r="H40" s="48">
        <v>7.128541448058762</v>
      </c>
      <c r="I40" s="61">
        <v>870.146</v>
      </c>
      <c r="J40" s="48">
        <v>0.19933587619562126</v>
      </c>
      <c r="K40" s="61">
        <v>6404.254066386987</v>
      </c>
      <c r="L40" s="1"/>
    </row>
    <row r="41" spans="2:12" ht="13.5" customHeight="1">
      <c r="B41" s="482"/>
      <c r="C41" s="14" t="s">
        <v>34</v>
      </c>
      <c r="D41" s="337">
        <v>5280</v>
      </c>
      <c r="E41" s="48">
        <v>1.4473128772470356</v>
      </c>
      <c r="F41" s="337">
        <v>45699</v>
      </c>
      <c r="G41" s="48">
        <v>1.1593887426724774</v>
      </c>
      <c r="H41" s="48">
        <v>8.655113636363636</v>
      </c>
      <c r="I41" s="61">
        <v>3543.971</v>
      </c>
      <c r="J41" s="48">
        <v>0.8118644049353467</v>
      </c>
      <c r="K41" s="61">
        <v>7755.0296505394</v>
      </c>
      <c r="L41" s="1"/>
    </row>
    <row r="42" spans="2:12" ht="13.5" customHeight="1">
      <c r="B42" s="482"/>
      <c r="C42" s="14" t="s">
        <v>35</v>
      </c>
      <c r="D42" s="337">
        <v>9594</v>
      </c>
      <c r="E42" s="48">
        <v>2.6298332849068293</v>
      </c>
      <c r="F42" s="337">
        <v>87209</v>
      </c>
      <c r="G42" s="48">
        <v>2.212502086691702</v>
      </c>
      <c r="H42" s="48">
        <v>9.089952053366687</v>
      </c>
      <c r="I42" s="61">
        <v>9166.762</v>
      </c>
      <c r="J42" s="48">
        <v>2.0999516577065527</v>
      </c>
      <c r="K42" s="61">
        <v>10511.25686569047</v>
      </c>
      <c r="L42" s="1"/>
    </row>
    <row r="43" spans="2:12" ht="13.5" customHeight="1">
      <c r="B43" s="491"/>
      <c r="C43" s="18" t="s">
        <v>36</v>
      </c>
      <c r="D43" s="337">
        <v>3718</v>
      </c>
      <c r="E43" s="76">
        <v>1.0191494843947875</v>
      </c>
      <c r="F43" s="337">
        <v>27446</v>
      </c>
      <c r="G43" s="76">
        <v>0.6963080905794178</v>
      </c>
      <c r="H43" s="76">
        <v>7.381925766541151</v>
      </c>
      <c r="I43" s="63">
        <v>1641.957</v>
      </c>
      <c r="J43" s="76">
        <v>0.37614485071532106</v>
      </c>
      <c r="K43" s="63">
        <v>5982.50018217591</v>
      </c>
      <c r="L43" s="1"/>
    </row>
    <row r="44" spans="2:12" ht="13.5" customHeight="1">
      <c r="B44" s="481" t="s">
        <v>87</v>
      </c>
      <c r="C44" s="14" t="s">
        <v>37</v>
      </c>
      <c r="D44" s="340">
        <v>2002</v>
      </c>
      <c r="E44" s="48">
        <v>0.548772799289501</v>
      </c>
      <c r="F44" s="340">
        <v>15482</v>
      </c>
      <c r="G44" s="48">
        <v>0.39278007208156185</v>
      </c>
      <c r="H44" s="48">
        <v>7.733266733266733</v>
      </c>
      <c r="I44" s="61">
        <v>904.487</v>
      </c>
      <c r="J44" s="48">
        <v>0.20720282418415864</v>
      </c>
      <c r="K44" s="61">
        <v>5842.184472290402</v>
      </c>
      <c r="L44" s="1"/>
    </row>
    <row r="45" spans="2:12" ht="13.5" customHeight="1">
      <c r="B45" s="482"/>
      <c r="C45" s="14" t="s">
        <v>38</v>
      </c>
      <c r="D45" s="337">
        <v>3656</v>
      </c>
      <c r="E45" s="48">
        <v>1.002154522578629</v>
      </c>
      <c r="F45" s="337">
        <v>30235</v>
      </c>
      <c r="G45" s="48">
        <v>0.7670653326047037</v>
      </c>
      <c r="H45" s="48">
        <v>8.269967177242888</v>
      </c>
      <c r="I45" s="61">
        <v>2619.01</v>
      </c>
      <c r="J45" s="48">
        <v>0.5999713302308971</v>
      </c>
      <c r="K45" s="61">
        <v>8662.179593186704</v>
      </c>
      <c r="L45" s="1"/>
    </row>
    <row r="46" spans="2:12" ht="13.5" customHeight="1">
      <c r="B46" s="482"/>
      <c r="C46" s="14" t="s">
        <v>39</v>
      </c>
      <c r="D46" s="337">
        <v>4273</v>
      </c>
      <c r="E46" s="48">
        <v>1.1712818038781407</v>
      </c>
      <c r="F46" s="337">
        <v>33188</v>
      </c>
      <c r="G46" s="48">
        <v>0.8419832729778371</v>
      </c>
      <c r="H46" s="48">
        <v>7.766908495202434</v>
      </c>
      <c r="I46" s="61">
        <v>2511.264</v>
      </c>
      <c r="J46" s="48">
        <v>0.5752885260617422</v>
      </c>
      <c r="K46" s="61">
        <v>7566.783174641437</v>
      </c>
      <c r="L46" s="1"/>
    </row>
    <row r="47" spans="2:12" ht="13.5" customHeight="1">
      <c r="B47" s="491"/>
      <c r="C47" s="18" t="s">
        <v>40</v>
      </c>
      <c r="D47" s="339">
        <v>2036</v>
      </c>
      <c r="E47" s="76">
        <v>0.5580926170596523</v>
      </c>
      <c r="F47" s="337">
        <v>15813</v>
      </c>
      <c r="G47" s="76">
        <v>0.4011775791128883</v>
      </c>
      <c r="H47" s="76">
        <v>7.7666994106090375</v>
      </c>
      <c r="I47" s="63">
        <v>874.256</v>
      </c>
      <c r="J47" s="76">
        <v>0.2002774083651239</v>
      </c>
      <c r="K47" s="63">
        <v>5528.7168785176755</v>
      </c>
      <c r="L47" s="1"/>
    </row>
    <row r="48" spans="2:12" ht="13.5" customHeight="1">
      <c r="B48" s="481" t="s">
        <v>88</v>
      </c>
      <c r="C48" s="186" t="s">
        <v>41</v>
      </c>
      <c r="D48" s="471">
        <v>17506</v>
      </c>
      <c r="E48" s="310">
        <v>4.798609702478523</v>
      </c>
      <c r="F48" s="340">
        <v>167509</v>
      </c>
      <c r="G48" s="310">
        <v>4.249722070424386</v>
      </c>
      <c r="H48" s="310">
        <v>9.568662172969267</v>
      </c>
      <c r="I48" s="351">
        <v>16970.699</v>
      </c>
      <c r="J48" s="310">
        <v>3.887702931251944</v>
      </c>
      <c r="K48" s="351">
        <v>10131.216233157622</v>
      </c>
      <c r="L48" s="1"/>
    </row>
    <row r="49" spans="2:12" ht="13.5" customHeight="1">
      <c r="B49" s="482"/>
      <c r="C49" s="14" t="s">
        <v>42</v>
      </c>
      <c r="D49" s="337">
        <v>2242</v>
      </c>
      <c r="E49" s="48">
        <v>0.6145597482552753</v>
      </c>
      <c r="F49" s="337">
        <v>17466</v>
      </c>
      <c r="G49" s="48">
        <v>0.4431143740457667</v>
      </c>
      <c r="H49" s="48">
        <v>7.790365744870651</v>
      </c>
      <c r="I49" s="61">
        <v>913.308</v>
      </c>
      <c r="J49" s="48">
        <v>0.20922356755816895</v>
      </c>
      <c r="K49" s="61">
        <v>5229.062177945723</v>
      </c>
      <c r="L49" s="1"/>
    </row>
    <row r="50" spans="2:12" ht="13.5" customHeight="1">
      <c r="B50" s="482"/>
      <c r="C50" s="14" t="s">
        <v>43</v>
      </c>
      <c r="D50" s="337">
        <v>3690</v>
      </c>
      <c r="E50" s="48">
        <v>1.0114743403487805</v>
      </c>
      <c r="F50" s="337">
        <v>28656</v>
      </c>
      <c r="G50" s="48">
        <v>0.7270059259507322</v>
      </c>
      <c r="H50" s="48">
        <v>7.765853658536585</v>
      </c>
      <c r="I50" s="61">
        <v>1763.573</v>
      </c>
      <c r="J50" s="48">
        <v>0.404005039602481</v>
      </c>
      <c r="K50" s="61">
        <v>6154.288805136795</v>
      </c>
      <c r="L50" s="1"/>
    </row>
    <row r="51" spans="2:12" ht="13.5" customHeight="1">
      <c r="B51" s="482"/>
      <c r="C51" s="14" t="s">
        <v>44</v>
      </c>
      <c r="D51" s="337">
        <v>4472</v>
      </c>
      <c r="E51" s="48">
        <v>1.2258301490622618</v>
      </c>
      <c r="F51" s="337">
        <v>36261</v>
      </c>
      <c r="G51" s="48">
        <v>0.9199456267762249</v>
      </c>
      <c r="H51" s="48">
        <v>8.10845259391771</v>
      </c>
      <c r="I51" s="61">
        <v>2513.824</v>
      </c>
      <c r="J51" s="48">
        <v>0.5758749791892183</v>
      </c>
      <c r="K51" s="61">
        <v>6932.58321612752</v>
      </c>
      <c r="L51" s="1"/>
    </row>
    <row r="52" spans="2:12" ht="13.5" customHeight="1">
      <c r="B52" s="482"/>
      <c r="C52" s="14" t="s">
        <v>45</v>
      </c>
      <c r="D52" s="337">
        <v>3081</v>
      </c>
      <c r="E52" s="48">
        <v>0.844539957348128</v>
      </c>
      <c r="F52" s="337">
        <v>22636</v>
      </c>
      <c r="G52" s="48">
        <v>0.5742778524504737</v>
      </c>
      <c r="H52" s="48">
        <v>7.346965271015904</v>
      </c>
      <c r="I52" s="61">
        <v>1344.689</v>
      </c>
      <c r="J52" s="48">
        <v>0.30804573028619775</v>
      </c>
      <c r="K52" s="61">
        <v>5940.488602226542</v>
      </c>
      <c r="L52" s="1"/>
    </row>
    <row r="53" spans="2:12" ht="13.5" customHeight="1">
      <c r="B53" s="482"/>
      <c r="C53" s="14" t="s">
        <v>46</v>
      </c>
      <c r="D53" s="337">
        <v>2987</v>
      </c>
      <c r="E53" s="48">
        <v>0.8187734023365331</v>
      </c>
      <c r="F53" s="337">
        <v>24208</v>
      </c>
      <c r="G53" s="48">
        <v>0.6141596683213054</v>
      </c>
      <c r="H53" s="48">
        <v>8.104452628054904</v>
      </c>
      <c r="I53" s="61">
        <v>1754.716</v>
      </c>
      <c r="J53" s="48">
        <v>0.4019760492313655</v>
      </c>
      <c r="K53" s="61">
        <v>7248.49636483807</v>
      </c>
      <c r="L53" s="1"/>
    </row>
    <row r="54" spans="2:12" ht="13.5" customHeight="1">
      <c r="B54" s="482"/>
      <c r="C54" s="14" t="s">
        <v>47</v>
      </c>
      <c r="D54" s="337">
        <v>4581</v>
      </c>
      <c r="E54" s="48">
        <v>1.2557083883842177</v>
      </c>
      <c r="F54" s="337">
        <v>35505</v>
      </c>
      <c r="G54" s="48">
        <v>0.9007658221971228</v>
      </c>
      <c r="H54" s="48">
        <v>7.75049115913556</v>
      </c>
      <c r="I54" s="61">
        <v>2796.133</v>
      </c>
      <c r="J54" s="48">
        <v>0.6405472432379061</v>
      </c>
      <c r="K54" s="61">
        <v>7875.321785663989</v>
      </c>
      <c r="L54" s="1"/>
    </row>
    <row r="55" spans="2:14" s="31" customFormat="1" ht="13.5" customHeight="1">
      <c r="B55" s="509"/>
      <c r="C55" s="187" t="s">
        <v>48</v>
      </c>
      <c r="D55" s="472">
        <v>3112</v>
      </c>
      <c r="E55" s="458">
        <v>0.8530374382562073</v>
      </c>
      <c r="F55" s="472">
        <v>28391</v>
      </c>
      <c r="G55" s="458">
        <v>0.7202828463032956</v>
      </c>
      <c r="H55" s="458">
        <v>9.123071979434448</v>
      </c>
      <c r="I55" s="281">
        <v>1549.252</v>
      </c>
      <c r="J55" s="458">
        <v>0.35490768775334103</v>
      </c>
      <c r="K55" s="281">
        <v>5456.841956958191</v>
      </c>
      <c r="L55" s="1"/>
      <c r="N55" s="462"/>
    </row>
    <row r="56" spans="2:14" s="31" customFormat="1" ht="13.5" customHeight="1">
      <c r="B56" s="464"/>
      <c r="C56" s="464"/>
      <c r="D56" s="464"/>
      <c r="E56" s="464"/>
      <c r="F56" s="464"/>
      <c r="G56" s="464"/>
      <c r="H56" s="464"/>
      <c r="I56" s="464"/>
      <c r="J56" s="464"/>
      <c r="K56" s="464"/>
      <c r="N56" s="462"/>
    </row>
  </sheetData>
  <sheetProtection/>
  <mergeCells count="16">
    <mergeCell ref="B39:B43"/>
    <mergeCell ref="B44:B47"/>
    <mergeCell ref="B48:B55"/>
    <mergeCell ref="B8:C8"/>
    <mergeCell ref="B3:C6"/>
    <mergeCell ref="D3:D6"/>
    <mergeCell ref="B7:C7"/>
    <mergeCell ref="B9:B15"/>
    <mergeCell ref="J4:J6"/>
    <mergeCell ref="B16:B22"/>
    <mergeCell ref="B23:B32"/>
    <mergeCell ref="B33:B38"/>
    <mergeCell ref="E4:E6"/>
    <mergeCell ref="G4:G6"/>
    <mergeCell ref="I3:I6"/>
    <mergeCell ref="F3:F6"/>
  </mergeCells>
  <conditionalFormatting sqref="D9:D55 F9:F55 H9:K55">
    <cfRule type="cellIs" priority="5" dxfId="80" operator="equal" stopIfTrue="1">
      <formula>MAX(D$9:D$55)</formula>
    </cfRule>
    <cfRule type="cellIs" priority="6" dxfId="80" operator="equal" stopIfTrue="1">
      <formula>MIN(D$9:D$55)</formula>
    </cfRule>
  </conditionalFormatting>
  <conditionalFormatting sqref="E9:E55">
    <cfRule type="cellIs" priority="3" dxfId="80" operator="equal" stopIfTrue="1">
      <formula>MAX(E$9:E$55)</formula>
    </cfRule>
    <cfRule type="cellIs" priority="4" dxfId="80" operator="equal" stopIfTrue="1">
      <formula>MIN(E$9:E$55)</formula>
    </cfRule>
  </conditionalFormatting>
  <conditionalFormatting sqref="G9:G55">
    <cfRule type="cellIs" priority="1" dxfId="80" operator="equal" stopIfTrue="1">
      <formula>MAX(G$9:G$55)</formula>
    </cfRule>
    <cfRule type="cellIs" priority="2" dxfId="80" operator="equal" stopIfTrue="1">
      <formula>MIN(G$9:G$55)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tabColor rgb="FFFF6699"/>
  </sheetPr>
  <dimension ref="A1:U63"/>
  <sheetViews>
    <sheetView view="pageBreakPreview" zoomScale="60" zoomScalePageLayoutView="0" workbookViewId="0" topLeftCell="A1">
      <pane xSplit="3" ySplit="7" topLeftCell="D8" activePane="bottomRight" state="frozen"/>
      <selection pane="topLeft" activeCell="B3" sqref="B3:C6"/>
      <selection pane="topRight" activeCell="B3" sqref="B3:C6"/>
      <selection pane="bottomLeft" activeCell="B3" sqref="B3:C6"/>
      <selection pane="bottomRight" activeCell="Q38" sqref="Q38"/>
    </sheetView>
  </sheetViews>
  <sheetFormatPr defaultColWidth="7.50390625" defaultRowHeight="13.5"/>
  <cols>
    <col min="1" max="2" width="3.25390625" style="2" customWidth="1"/>
    <col min="3" max="3" width="8.50390625" style="2" customWidth="1"/>
    <col min="4" max="4" width="10.625" style="2" customWidth="1"/>
    <col min="5" max="5" width="6.625" style="2" customWidth="1"/>
    <col min="6" max="6" width="10.625" style="2" customWidth="1"/>
    <col min="7" max="8" width="6.625" style="2" customWidth="1"/>
    <col min="9" max="9" width="10.625" style="2" customWidth="1"/>
    <col min="10" max="11" width="6.625" style="2" customWidth="1"/>
    <col min="12" max="12" width="8.125" style="2" customWidth="1"/>
    <col min="13" max="14" width="3.25390625" style="2" customWidth="1"/>
    <col min="15" max="15" width="8.50390625" style="2" customWidth="1"/>
    <col min="16" max="16" width="17.50390625" style="2" customWidth="1"/>
    <col min="17" max="17" width="10.25390625" style="2" bestFit="1" customWidth="1"/>
    <col min="18" max="18" width="11.25390625" style="2" bestFit="1" customWidth="1"/>
    <col min="19" max="19" width="7.75390625" style="258" bestFit="1" customWidth="1"/>
    <col min="20" max="20" width="7.50390625" style="0" customWidth="1"/>
    <col min="21" max="21" width="11.25390625" style="2" bestFit="1" customWidth="1"/>
    <col min="22" max="16384" width="7.50390625" style="2" customWidth="1"/>
  </cols>
  <sheetData>
    <row r="1" spans="1:12" ht="17.25">
      <c r="A1" s="52"/>
      <c r="B1" s="27" t="s">
        <v>153</v>
      </c>
      <c r="I1" s="28"/>
      <c r="L1" s="209" t="s">
        <v>115</v>
      </c>
    </row>
    <row r="2" spans="2:15" ht="13.5" customHeight="1">
      <c r="B2" s="1" t="s">
        <v>174</v>
      </c>
      <c r="C2" s="1"/>
      <c r="D2" s="1"/>
      <c r="E2" s="1"/>
      <c r="F2" s="1"/>
      <c r="G2" s="1"/>
      <c r="I2" s="1"/>
      <c r="J2" s="1"/>
      <c r="K2" s="1"/>
      <c r="L2" s="213" t="s">
        <v>173</v>
      </c>
      <c r="O2" s="1"/>
    </row>
    <row r="3" spans="2:21" ht="13.5" customHeight="1">
      <c r="B3" s="492" t="s">
        <v>74</v>
      </c>
      <c r="C3" s="493"/>
      <c r="D3" s="125"/>
      <c r="E3" s="126"/>
      <c r="F3" s="86"/>
      <c r="G3" s="127"/>
      <c r="H3" s="115"/>
      <c r="I3" s="86"/>
      <c r="J3" s="127"/>
      <c r="K3" s="127"/>
      <c r="L3" s="115"/>
      <c r="M3" s="1"/>
      <c r="U3" s="345" t="s">
        <v>362</v>
      </c>
    </row>
    <row r="4" spans="2:21" ht="13.5" customHeight="1">
      <c r="B4" s="494"/>
      <c r="C4" s="495"/>
      <c r="D4" s="99" t="s">
        <v>57</v>
      </c>
      <c r="E4" s="89" t="s">
        <v>89</v>
      </c>
      <c r="F4" s="103" t="s">
        <v>293</v>
      </c>
      <c r="G4" s="86" t="s">
        <v>89</v>
      </c>
      <c r="H4" s="216" t="s">
        <v>347</v>
      </c>
      <c r="I4" s="92" t="s">
        <v>348</v>
      </c>
      <c r="J4" s="86" t="s">
        <v>53</v>
      </c>
      <c r="K4" s="86" t="s">
        <v>89</v>
      </c>
      <c r="L4" s="89" t="s">
        <v>61</v>
      </c>
      <c r="M4" s="1"/>
      <c r="P4" s="81" t="s">
        <v>363</v>
      </c>
      <c r="Q4" s="81" t="s">
        <v>363</v>
      </c>
      <c r="R4" s="276" t="s">
        <v>363</v>
      </c>
      <c r="S4" s="277"/>
      <c r="U4" s="345" t="s">
        <v>183</v>
      </c>
    </row>
    <row r="5" spans="2:21" ht="13.5" customHeight="1">
      <c r="B5" s="494"/>
      <c r="C5" s="495"/>
      <c r="D5" s="79"/>
      <c r="E5" s="93" t="s">
        <v>0</v>
      </c>
      <c r="F5" s="103"/>
      <c r="G5" s="103" t="s">
        <v>0</v>
      </c>
      <c r="H5" s="217" t="s">
        <v>58</v>
      </c>
      <c r="I5" s="103" t="s">
        <v>351</v>
      </c>
      <c r="J5" s="103"/>
      <c r="K5" s="103" t="s">
        <v>0</v>
      </c>
      <c r="L5" s="93" t="s">
        <v>63</v>
      </c>
      <c r="M5" s="1"/>
      <c r="P5" s="81" t="s">
        <v>352</v>
      </c>
      <c r="Q5" s="81" t="s">
        <v>353</v>
      </c>
      <c r="R5" s="276" t="s">
        <v>364</v>
      </c>
      <c r="S5" s="277"/>
      <c r="U5" s="345" t="s">
        <v>354</v>
      </c>
    </row>
    <row r="6" spans="2:21" ht="13.5" customHeight="1">
      <c r="B6" s="494"/>
      <c r="C6" s="495"/>
      <c r="D6" s="79"/>
      <c r="E6" s="95" t="s">
        <v>1</v>
      </c>
      <c r="F6" s="110" t="s">
        <v>160</v>
      </c>
      <c r="G6" s="110" t="s">
        <v>1</v>
      </c>
      <c r="H6" s="95" t="s">
        <v>90</v>
      </c>
      <c r="I6" s="110" t="s">
        <v>91</v>
      </c>
      <c r="J6" s="110" t="s">
        <v>1</v>
      </c>
      <c r="K6" s="110" t="s">
        <v>1</v>
      </c>
      <c r="L6" s="95" t="s">
        <v>92</v>
      </c>
      <c r="M6" s="1"/>
      <c r="S6" s="258" t="s">
        <v>355</v>
      </c>
      <c r="U6" s="50" t="s">
        <v>365</v>
      </c>
    </row>
    <row r="7" spans="2:21" ht="16.5" customHeight="1">
      <c r="B7" s="489" t="s">
        <v>81</v>
      </c>
      <c r="C7" s="496"/>
      <c r="D7" s="342">
        <v>1024881</v>
      </c>
      <c r="E7" s="54">
        <v>-9.928998232645696</v>
      </c>
      <c r="F7" s="337">
        <v>7685778</v>
      </c>
      <c r="G7" s="54">
        <v>1.404009809267606</v>
      </c>
      <c r="H7" s="54">
        <v>7.499190637742333</v>
      </c>
      <c r="I7" s="55">
        <v>122176.725</v>
      </c>
      <c r="J7" s="54">
        <v>100</v>
      </c>
      <c r="K7" s="54">
        <v>-9.300828723720215</v>
      </c>
      <c r="L7" s="55">
        <v>1589.6468125933382</v>
      </c>
      <c r="M7" s="1"/>
      <c r="P7" s="272">
        <v>1137859</v>
      </c>
      <c r="Q7" s="272">
        <v>7579363</v>
      </c>
      <c r="R7" s="273">
        <v>134705448</v>
      </c>
      <c r="S7" s="274">
        <v>134705.448</v>
      </c>
      <c r="U7" s="273">
        <v>122176725</v>
      </c>
    </row>
    <row r="8" spans="2:21" ht="13.5" customHeight="1">
      <c r="B8" s="497" t="s">
        <v>82</v>
      </c>
      <c r="C8" s="14" t="s">
        <v>2</v>
      </c>
      <c r="D8" s="341">
        <v>42150</v>
      </c>
      <c r="E8" s="48">
        <v>-5.385081595546481</v>
      </c>
      <c r="F8" s="341">
        <v>335421</v>
      </c>
      <c r="G8" s="48">
        <v>-0.809091634950633</v>
      </c>
      <c r="H8" s="48">
        <v>7.957793594306049</v>
      </c>
      <c r="I8" s="61">
        <v>5881.44</v>
      </c>
      <c r="J8" s="48">
        <v>4.813879239274092</v>
      </c>
      <c r="K8" s="48">
        <v>-4.468403432512986</v>
      </c>
      <c r="L8" s="61">
        <v>1753.4501417621434</v>
      </c>
      <c r="M8" s="1"/>
      <c r="O8" s="14" t="s">
        <v>2</v>
      </c>
      <c r="P8" s="272">
        <v>44549</v>
      </c>
      <c r="Q8" s="272">
        <v>338157</v>
      </c>
      <c r="R8" s="273">
        <v>6156539</v>
      </c>
      <c r="S8" s="274">
        <v>6156.539</v>
      </c>
      <c r="U8" s="273">
        <v>5881440</v>
      </c>
    </row>
    <row r="9" spans="2:21" ht="13.5" customHeight="1">
      <c r="B9" s="482"/>
      <c r="C9" s="14" t="s">
        <v>3</v>
      </c>
      <c r="D9" s="337">
        <v>12614</v>
      </c>
      <c r="E9" s="48">
        <v>-16.76674364896074</v>
      </c>
      <c r="F9" s="337">
        <v>82688</v>
      </c>
      <c r="G9" s="48">
        <v>-6.387410845692287</v>
      </c>
      <c r="H9" s="48">
        <v>6.555256064690027</v>
      </c>
      <c r="I9" s="61">
        <v>1235.032</v>
      </c>
      <c r="J9" s="48">
        <v>1.0108570187979746</v>
      </c>
      <c r="K9" s="48">
        <v>-14.231446867584424</v>
      </c>
      <c r="L9" s="61">
        <v>1493.6048761609907</v>
      </c>
      <c r="M9" s="1"/>
      <c r="O9" s="14" t="s">
        <v>3</v>
      </c>
      <c r="P9" s="272">
        <v>15155</v>
      </c>
      <c r="Q9" s="272">
        <v>88330</v>
      </c>
      <c r="R9" s="273">
        <v>1439959</v>
      </c>
      <c r="S9" s="274">
        <v>1439.959</v>
      </c>
      <c r="U9" s="273">
        <v>1235032</v>
      </c>
    </row>
    <row r="10" spans="2:21" ht="13.5" customHeight="1">
      <c r="B10" s="482"/>
      <c r="C10" s="14" t="s">
        <v>4</v>
      </c>
      <c r="D10" s="337">
        <v>12345</v>
      </c>
      <c r="E10" s="48">
        <v>-16.140207866313432</v>
      </c>
      <c r="F10" s="337">
        <v>81769</v>
      </c>
      <c r="G10" s="48">
        <v>-1.180721726729999</v>
      </c>
      <c r="H10" s="48">
        <v>6.623653300931551</v>
      </c>
      <c r="I10" s="61">
        <v>1250.435</v>
      </c>
      <c r="J10" s="48">
        <v>1.023464166354107</v>
      </c>
      <c r="K10" s="48">
        <v>-5.256869139334583</v>
      </c>
      <c r="L10" s="61">
        <v>1529.2286807959006</v>
      </c>
      <c r="M10" s="1"/>
      <c r="O10" s="14" t="s">
        <v>4</v>
      </c>
      <c r="P10" s="272">
        <v>14721</v>
      </c>
      <c r="Q10" s="272">
        <v>82746</v>
      </c>
      <c r="R10" s="273">
        <v>1319816</v>
      </c>
      <c r="S10" s="274">
        <v>1319.816</v>
      </c>
      <c r="U10" s="273">
        <v>1250435</v>
      </c>
    </row>
    <row r="11" spans="2:21" ht="13.5" customHeight="1">
      <c r="B11" s="482"/>
      <c r="C11" s="14" t="s">
        <v>5</v>
      </c>
      <c r="D11" s="337">
        <v>18607</v>
      </c>
      <c r="E11" s="48">
        <v>-15.637468262604287</v>
      </c>
      <c r="F11" s="337">
        <v>144173</v>
      </c>
      <c r="G11" s="48">
        <v>-7.507297514033681</v>
      </c>
      <c r="H11" s="48">
        <v>7.748320524533778</v>
      </c>
      <c r="I11" s="61">
        <v>2362.681</v>
      </c>
      <c r="J11" s="48">
        <v>1.9338225017899275</v>
      </c>
      <c r="K11" s="48">
        <v>-6.679313860131202</v>
      </c>
      <c r="L11" s="61">
        <v>1638.781880102377</v>
      </c>
      <c r="M11" s="1"/>
      <c r="O11" s="14" t="s">
        <v>5</v>
      </c>
      <c r="P11" s="272">
        <v>22056</v>
      </c>
      <c r="Q11" s="272">
        <v>155875</v>
      </c>
      <c r="R11" s="273">
        <v>2531787</v>
      </c>
      <c r="S11" s="274">
        <v>2531.787</v>
      </c>
      <c r="U11" s="273">
        <v>2362681</v>
      </c>
    </row>
    <row r="12" spans="2:21" ht="13.5" customHeight="1">
      <c r="B12" s="482"/>
      <c r="C12" s="14" t="s">
        <v>6</v>
      </c>
      <c r="D12" s="337">
        <v>10680</v>
      </c>
      <c r="E12" s="48">
        <v>-17.90299023752786</v>
      </c>
      <c r="F12" s="337">
        <v>66676</v>
      </c>
      <c r="G12" s="48">
        <v>-7.5113398343760025</v>
      </c>
      <c r="H12" s="48">
        <v>6.2430711610486895</v>
      </c>
      <c r="I12" s="61">
        <v>1050.714</v>
      </c>
      <c r="J12" s="48">
        <v>0.8599952241312736</v>
      </c>
      <c r="K12" s="48">
        <v>-7.866857238059339</v>
      </c>
      <c r="L12" s="61">
        <v>1575.8503809466674</v>
      </c>
      <c r="M12" s="1"/>
      <c r="O12" s="14" t="s">
        <v>6</v>
      </c>
      <c r="P12" s="272">
        <v>13009</v>
      </c>
      <c r="Q12" s="272">
        <v>72091</v>
      </c>
      <c r="R12" s="273">
        <v>1140430</v>
      </c>
      <c r="S12" s="274">
        <v>1140.43</v>
      </c>
      <c r="U12" s="273">
        <v>1050714</v>
      </c>
    </row>
    <row r="13" spans="2:21" ht="13.5" customHeight="1">
      <c r="B13" s="482"/>
      <c r="C13" s="14" t="s">
        <v>7</v>
      </c>
      <c r="D13" s="337">
        <v>11700</v>
      </c>
      <c r="E13" s="48">
        <v>-14.66083150984683</v>
      </c>
      <c r="F13" s="337">
        <v>69589</v>
      </c>
      <c r="G13" s="48">
        <v>-6.467655004637024</v>
      </c>
      <c r="H13" s="48">
        <v>5.947777777777778</v>
      </c>
      <c r="I13" s="61">
        <v>1142.49</v>
      </c>
      <c r="J13" s="48">
        <v>0.9351126411352081</v>
      </c>
      <c r="K13" s="48">
        <v>-6.521769368163461</v>
      </c>
      <c r="L13" s="61">
        <v>1641.7680955323397</v>
      </c>
      <c r="M13" s="1"/>
      <c r="O13" s="14" t="s">
        <v>7</v>
      </c>
      <c r="P13" s="272">
        <v>13710</v>
      </c>
      <c r="Q13" s="272">
        <v>74401</v>
      </c>
      <c r="R13" s="273">
        <v>1222199</v>
      </c>
      <c r="S13" s="274">
        <v>1222.199</v>
      </c>
      <c r="U13" s="273">
        <v>1142490</v>
      </c>
    </row>
    <row r="14" spans="2:21" ht="13.5" customHeight="1">
      <c r="B14" s="491"/>
      <c r="C14" s="18" t="s">
        <v>8</v>
      </c>
      <c r="D14" s="337">
        <v>17551</v>
      </c>
      <c r="E14" s="76">
        <v>-17.426487885203485</v>
      </c>
      <c r="F14" s="337">
        <v>110610</v>
      </c>
      <c r="G14" s="76">
        <v>-11.938920115281121</v>
      </c>
      <c r="H14" s="76">
        <v>6.302205002563957</v>
      </c>
      <c r="I14" s="63">
        <v>1941.425</v>
      </c>
      <c r="J14" s="76">
        <v>1.58903015283803</v>
      </c>
      <c r="K14" s="48">
        <v>-4.78113774628379</v>
      </c>
      <c r="L14" s="63">
        <v>1755.198444986891</v>
      </c>
      <c r="M14" s="1"/>
      <c r="O14" s="18" t="s">
        <v>8</v>
      </c>
      <c r="P14" s="272">
        <v>21255</v>
      </c>
      <c r="Q14" s="272">
        <v>125606</v>
      </c>
      <c r="R14" s="273">
        <v>2038908</v>
      </c>
      <c r="S14" s="274">
        <v>2038.908</v>
      </c>
      <c r="U14" s="273">
        <v>1941425</v>
      </c>
    </row>
    <row r="15" spans="2:21" ht="13.5" customHeight="1">
      <c r="B15" s="481" t="s">
        <v>83</v>
      </c>
      <c r="C15" s="14" t="s">
        <v>9</v>
      </c>
      <c r="D15" s="340">
        <v>23546</v>
      </c>
      <c r="E15" s="48">
        <v>-7.350279373573613</v>
      </c>
      <c r="F15" s="340">
        <v>168214</v>
      </c>
      <c r="G15" s="48">
        <v>1.2117930204572929</v>
      </c>
      <c r="H15" s="48">
        <v>7.144058438800646</v>
      </c>
      <c r="I15" s="61">
        <v>2786.302</v>
      </c>
      <c r="J15" s="48">
        <v>2.280550571313808</v>
      </c>
      <c r="K15" s="310">
        <v>-5.828661891239477</v>
      </c>
      <c r="L15" s="61">
        <v>1656.4031531263747</v>
      </c>
      <c r="M15" s="1"/>
      <c r="O15" s="14" t="s">
        <v>9</v>
      </c>
      <c r="P15" s="272">
        <v>25414</v>
      </c>
      <c r="Q15" s="272">
        <v>166200</v>
      </c>
      <c r="R15" s="273">
        <v>2958758</v>
      </c>
      <c r="S15" s="274">
        <v>2958.758</v>
      </c>
      <c r="U15" s="273">
        <v>2786302</v>
      </c>
    </row>
    <row r="16" spans="2:21" ht="13.5" customHeight="1">
      <c r="B16" s="482"/>
      <c r="C16" s="302" t="s">
        <v>10</v>
      </c>
      <c r="D16" s="338">
        <v>16912</v>
      </c>
      <c r="E16" s="252">
        <v>-11.064366848969286</v>
      </c>
      <c r="F16" s="338">
        <v>115432</v>
      </c>
      <c r="G16" s="252">
        <v>-3.3694132616757457</v>
      </c>
      <c r="H16" s="252">
        <v>6.825449385052034</v>
      </c>
      <c r="I16" s="267">
        <v>1971.038</v>
      </c>
      <c r="J16" s="252">
        <v>1.6132679935560557</v>
      </c>
      <c r="K16" s="252">
        <v>-7.731752210931177</v>
      </c>
      <c r="L16" s="267">
        <v>1707.5317069790008</v>
      </c>
      <c r="M16" s="1"/>
      <c r="O16" s="22" t="s">
        <v>10</v>
      </c>
      <c r="P16" s="272">
        <v>19016</v>
      </c>
      <c r="Q16" s="272">
        <v>119457</v>
      </c>
      <c r="R16" s="273">
        <v>2136204</v>
      </c>
      <c r="S16" s="274">
        <v>2136.204</v>
      </c>
      <c r="U16" s="273">
        <v>1971038</v>
      </c>
    </row>
    <row r="17" spans="2:21" ht="13.5" customHeight="1">
      <c r="B17" s="482"/>
      <c r="C17" s="14" t="s">
        <v>11</v>
      </c>
      <c r="D17" s="337">
        <v>17303</v>
      </c>
      <c r="E17" s="48">
        <v>-11.957461965094382</v>
      </c>
      <c r="F17" s="337">
        <v>119126</v>
      </c>
      <c r="G17" s="48">
        <v>-3.542481437397271</v>
      </c>
      <c r="H17" s="48">
        <v>6.88470207478472</v>
      </c>
      <c r="I17" s="61">
        <v>2021.501</v>
      </c>
      <c r="J17" s="48">
        <v>1.6545712777945227</v>
      </c>
      <c r="K17" s="48">
        <v>-4.905357003412391</v>
      </c>
      <c r="L17" s="61">
        <v>1696.9435723519634</v>
      </c>
      <c r="M17" s="1"/>
      <c r="O17" s="14" t="s">
        <v>11</v>
      </c>
      <c r="P17" s="272">
        <v>19653</v>
      </c>
      <c r="Q17" s="272">
        <v>123501</v>
      </c>
      <c r="R17" s="273">
        <v>2125778</v>
      </c>
      <c r="S17" s="274">
        <v>2125.778</v>
      </c>
      <c r="U17" s="273">
        <v>2021501</v>
      </c>
    </row>
    <row r="18" spans="2:21" ht="13.5" customHeight="1">
      <c r="B18" s="482"/>
      <c r="C18" s="14" t="s">
        <v>12</v>
      </c>
      <c r="D18" s="337">
        <v>43412</v>
      </c>
      <c r="E18" s="48">
        <v>-2.6047158593767534</v>
      </c>
      <c r="F18" s="337">
        <v>378863</v>
      </c>
      <c r="G18" s="48">
        <v>6.057840620564733</v>
      </c>
      <c r="H18" s="48">
        <v>8.727149175343223</v>
      </c>
      <c r="I18" s="61">
        <v>6052.973</v>
      </c>
      <c r="J18" s="48">
        <v>4.954276684041089</v>
      </c>
      <c r="K18" s="48">
        <v>-4.494701664920541</v>
      </c>
      <c r="L18" s="61">
        <v>1597.6680224777822</v>
      </c>
      <c r="M18" s="1"/>
      <c r="O18" s="14" t="s">
        <v>12</v>
      </c>
      <c r="P18" s="272">
        <v>44573</v>
      </c>
      <c r="Q18" s="272">
        <v>357223</v>
      </c>
      <c r="R18" s="273">
        <v>6337840</v>
      </c>
      <c r="S18" s="274">
        <v>6337.84</v>
      </c>
      <c r="U18" s="273">
        <v>6052973</v>
      </c>
    </row>
    <row r="19" spans="2:21" ht="13.5" customHeight="1">
      <c r="B19" s="482"/>
      <c r="C19" s="14" t="s">
        <v>13</v>
      </c>
      <c r="D19" s="337">
        <v>37133</v>
      </c>
      <c r="E19" s="48">
        <v>-6.23690124485519</v>
      </c>
      <c r="F19" s="337">
        <v>332797</v>
      </c>
      <c r="G19" s="48">
        <v>0.6523711589644421</v>
      </c>
      <c r="H19" s="48">
        <v>8.962297686693777</v>
      </c>
      <c r="I19" s="61">
        <v>5288.812</v>
      </c>
      <c r="J19" s="48">
        <v>4.328821221881663</v>
      </c>
      <c r="K19" s="48">
        <v>-8.100429696588591</v>
      </c>
      <c r="L19" s="61">
        <v>1589.2006238037</v>
      </c>
      <c r="M19" s="1"/>
      <c r="O19" s="14" t="s">
        <v>13</v>
      </c>
      <c r="P19" s="272">
        <v>39603</v>
      </c>
      <c r="Q19" s="272">
        <v>330640</v>
      </c>
      <c r="R19" s="273">
        <v>5754991</v>
      </c>
      <c r="S19" s="274">
        <v>5754.991</v>
      </c>
      <c r="U19" s="273">
        <v>5288812</v>
      </c>
    </row>
    <row r="20" spans="2:21" ht="13.5" customHeight="1">
      <c r="B20" s="482"/>
      <c r="C20" s="14" t="s">
        <v>14</v>
      </c>
      <c r="D20" s="337">
        <v>101172</v>
      </c>
      <c r="E20" s="48">
        <v>-1.4830322800525835</v>
      </c>
      <c r="F20" s="337">
        <v>923321</v>
      </c>
      <c r="G20" s="48">
        <v>18.660794378230563</v>
      </c>
      <c r="H20" s="48">
        <v>9.126250345945518</v>
      </c>
      <c r="I20" s="61">
        <v>15855.062</v>
      </c>
      <c r="J20" s="48">
        <v>12.977154200196479</v>
      </c>
      <c r="K20" s="48">
        <v>-8.240354351158246</v>
      </c>
      <c r="L20" s="61">
        <v>1717.1776662720767</v>
      </c>
      <c r="M20" s="1"/>
      <c r="O20" s="14" t="s">
        <v>14</v>
      </c>
      <c r="P20" s="272">
        <v>102695</v>
      </c>
      <c r="Q20" s="272">
        <v>778118</v>
      </c>
      <c r="R20" s="273">
        <v>17278905</v>
      </c>
      <c r="S20" s="274">
        <v>17278.905</v>
      </c>
      <c r="U20" s="273">
        <v>15855062</v>
      </c>
    </row>
    <row r="21" spans="2:21" ht="13.5" customHeight="1">
      <c r="B21" s="491"/>
      <c r="C21" s="18" t="s">
        <v>15</v>
      </c>
      <c r="D21" s="337">
        <v>52542</v>
      </c>
      <c r="E21" s="76">
        <v>-4.281133862857985</v>
      </c>
      <c r="F21" s="337">
        <v>499715</v>
      </c>
      <c r="G21" s="76">
        <v>7.6610019045321</v>
      </c>
      <c r="H21" s="76">
        <v>9.510772334513343</v>
      </c>
      <c r="I21" s="63">
        <v>7608.869</v>
      </c>
      <c r="J21" s="76">
        <v>6.22775655510491</v>
      </c>
      <c r="K21" s="76">
        <v>-10.987651649108201</v>
      </c>
      <c r="L21" s="63">
        <v>1522.6417057722902</v>
      </c>
      <c r="M21" s="1"/>
      <c r="O21" s="18" t="s">
        <v>15</v>
      </c>
      <c r="P21" s="272">
        <v>54892</v>
      </c>
      <c r="Q21" s="272">
        <v>464156</v>
      </c>
      <c r="R21" s="273">
        <v>8548105</v>
      </c>
      <c r="S21" s="274">
        <v>8548.105</v>
      </c>
      <c r="U21" s="273">
        <v>7608869</v>
      </c>
    </row>
    <row r="22" spans="2:21" ht="13.5" customHeight="1">
      <c r="B22" s="481" t="s">
        <v>84</v>
      </c>
      <c r="C22" s="14" t="s">
        <v>16</v>
      </c>
      <c r="D22" s="340">
        <v>22579</v>
      </c>
      <c r="E22" s="48">
        <v>-15.696523914423338</v>
      </c>
      <c r="F22" s="340">
        <v>144834</v>
      </c>
      <c r="G22" s="48">
        <v>-2.5821769924599636</v>
      </c>
      <c r="H22" s="48">
        <v>6.414544488241286</v>
      </c>
      <c r="I22" s="61">
        <v>2284.918</v>
      </c>
      <c r="J22" s="48">
        <v>1.8701745361074298</v>
      </c>
      <c r="K22" s="48">
        <v>-11.322108676812391</v>
      </c>
      <c r="L22" s="61">
        <v>1577.6116105334384</v>
      </c>
      <c r="M22" s="1"/>
      <c r="O22" s="14" t="s">
        <v>16</v>
      </c>
      <c r="P22" s="272">
        <v>26783</v>
      </c>
      <c r="Q22" s="272">
        <v>148673</v>
      </c>
      <c r="R22" s="273">
        <v>2576649</v>
      </c>
      <c r="S22" s="274">
        <v>2576.649</v>
      </c>
      <c r="U22" s="273">
        <v>2284918</v>
      </c>
    </row>
    <row r="23" spans="2:21" ht="13.5" customHeight="1">
      <c r="B23" s="482"/>
      <c r="C23" s="14" t="s">
        <v>17</v>
      </c>
      <c r="D23" s="337">
        <v>10883</v>
      </c>
      <c r="E23" s="48">
        <v>-16.79027448581695</v>
      </c>
      <c r="F23" s="337">
        <v>64678</v>
      </c>
      <c r="G23" s="48">
        <v>-6.606212005256083</v>
      </c>
      <c r="H23" s="48">
        <v>5.943030414407792</v>
      </c>
      <c r="I23" s="61">
        <v>1059.097</v>
      </c>
      <c r="J23" s="48">
        <v>0.8668565964589408</v>
      </c>
      <c r="K23" s="48">
        <v>-9.898132110079246</v>
      </c>
      <c r="L23" s="61">
        <v>1637.4918828658895</v>
      </c>
      <c r="M23" s="1"/>
      <c r="O23" s="14" t="s">
        <v>17</v>
      </c>
      <c r="P23" s="272">
        <v>13079</v>
      </c>
      <c r="Q23" s="272">
        <v>69253</v>
      </c>
      <c r="R23" s="273">
        <v>1175444</v>
      </c>
      <c r="S23" s="274">
        <v>1175.444</v>
      </c>
      <c r="U23" s="273">
        <v>1059097</v>
      </c>
    </row>
    <row r="24" spans="2:21" ht="13.5" customHeight="1">
      <c r="B24" s="482"/>
      <c r="C24" s="14" t="s">
        <v>18</v>
      </c>
      <c r="D24" s="337">
        <v>11332</v>
      </c>
      <c r="E24" s="48">
        <v>-10.291323622545917</v>
      </c>
      <c r="F24" s="337">
        <v>72085</v>
      </c>
      <c r="G24" s="48">
        <v>-1.9291729589268556</v>
      </c>
      <c r="H24" s="48">
        <v>6.361189551711966</v>
      </c>
      <c r="I24" s="61">
        <v>1174.616</v>
      </c>
      <c r="J24" s="48">
        <v>0.9614073384271841</v>
      </c>
      <c r="K24" s="48">
        <v>-12.304655420074852</v>
      </c>
      <c r="L24" s="61">
        <v>1629.4874106957066</v>
      </c>
      <c r="M24" s="1"/>
      <c r="O24" s="14" t="s">
        <v>18</v>
      </c>
      <c r="P24" s="272">
        <v>12632</v>
      </c>
      <c r="Q24" s="272">
        <v>73503</v>
      </c>
      <c r="R24" s="273">
        <v>1339428</v>
      </c>
      <c r="S24" s="274">
        <v>1339.428</v>
      </c>
      <c r="U24" s="273">
        <v>1174616</v>
      </c>
    </row>
    <row r="25" spans="2:21" ht="13.5" customHeight="1">
      <c r="B25" s="482"/>
      <c r="C25" s="14" t="s">
        <v>19</v>
      </c>
      <c r="D25" s="337">
        <v>8291</v>
      </c>
      <c r="E25" s="48">
        <v>-11.609808102345426</v>
      </c>
      <c r="F25" s="337">
        <v>51626</v>
      </c>
      <c r="G25" s="48">
        <v>-0.5988023952095887</v>
      </c>
      <c r="H25" s="48">
        <v>6.226751899650223</v>
      </c>
      <c r="I25" s="61">
        <v>729.732</v>
      </c>
      <c r="J25" s="48">
        <v>0.5972757904584527</v>
      </c>
      <c r="K25" s="48">
        <v>-19.339356732773737</v>
      </c>
      <c r="L25" s="61">
        <v>1413.4970751171888</v>
      </c>
      <c r="M25" s="1"/>
      <c r="O25" s="14" t="s">
        <v>19</v>
      </c>
      <c r="P25" s="272">
        <v>9380</v>
      </c>
      <c r="Q25" s="272">
        <v>51937</v>
      </c>
      <c r="R25" s="273">
        <v>904694</v>
      </c>
      <c r="S25" s="274">
        <v>904.694</v>
      </c>
      <c r="U25" s="273">
        <v>729732</v>
      </c>
    </row>
    <row r="26" spans="2:21" ht="13.5" customHeight="1">
      <c r="B26" s="482"/>
      <c r="C26" s="14" t="s">
        <v>20</v>
      </c>
      <c r="D26" s="337">
        <v>7917</v>
      </c>
      <c r="E26" s="48">
        <v>-12.306158617634026</v>
      </c>
      <c r="F26" s="337">
        <v>51123</v>
      </c>
      <c r="G26" s="48">
        <v>-0.7378210978001221</v>
      </c>
      <c r="H26" s="48">
        <v>6.457370215990905</v>
      </c>
      <c r="I26" s="61">
        <v>774.951</v>
      </c>
      <c r="J26" s="48">
        <v>0.634286931492066</v>
      </c>
      <c r="K26" s="48">
        <v>-11.277614441940969</v>
      </c>
      <c r="L26" s="61">
        <v>1515.8558770025234</v>
      </c>
      <c r="M26" s="1"/>
      <c r="O26" s="14" t="s">
        <v>20</v>
      </c>
      <c r="P26" s="272">
        <v>9028</v>
      </c>
      <c r="Q26" s="272">
        <v>51503</v>
      </c>
      <c r="R26" s="273">
        <v>873456</v>
      </c>
      <c r="S26" s="274">
        <v>873.456</v>
      </c>
      <c r="U26" s="273">
        <v>774951</v>
      </c>
    </row>
    <row r="27" spans="2:21" ht="13.5" customHeight="1">
      <c r="B27" s="482"/>
      <c r="C27" s="14" t="s">
        <v>21</v>
      </c>
      <c r="D27" s="337">
        <v>19470</v>
      </c>
      <c r="E27" s="48">
        <v>-10.32195661185574</v>
      </c>
      <c r="F27" s="337">
        <v>127905</v>
      </c>
      <c r="G27" s="48">
        <v>-5.747067146141603</v>
      </c>
      <c r="H27" s="48">
        <v>6.5693374422187985</v>
      </c>
      <c r="I27" s="61">
        <v>2149.479</v>
      </c>
      <c r="J27" s="48">
        <v>1.7593195430635415</v>
      </c>
      <c r="K27" s="48">
        <v>-9.441323976986624</v>
      </c>
      <c r="L27" s="61">
        <v>1680.5277354286382</v>
      </c>
      <c r="M27" s="1"/>
      <c r="O27" s="14" t="s">
        <v>21</v>
      </c>
      <c r="P27" s="272">
        <v>21711</v>
      </c>
      <c r="Q27" s="272">
        <v>135704</v>
      </c>
      <c r="R27" s="273">
        <v>2373576</v>
      </c>
      <c r="S27" s="274">
        <v>2373.576</v>
      </c>
      <c r="U27" s="273">
        <v>2149479</v>
      </c>
    </row>
    <row r="28" spans="2:21" ht="13.5" customHeight="1">
      <c r="B28" s="482"/>
      <c r="C28" s="14" t="s">
        <v>22</v>
      </c>
      <c r="D28" s="337">
        <v>18413</v>
      </c>
      <c r="E28" s="48">
        <v>-11.624670026397894</v>
      </c>
      <c r="F28" s="337">
        <v>122653</v>
      </c>
      <c r="G28" s="48">
        <v>-4.469904666957447</v>
      </c>
      <c r="H28" s="48">
        <v>6.661217617987291</v>
      </c>
      <c r="I28" s="61">
        <v>1901.922</v>
      </c>
      <c r="J28" s="48">
        <v>1.5566974806371672</v>
      </c>
      <c r="K28" s="48">
        <v>-9.952545602005173</v>
      </c>
      <c r="L28" s="61">
        <v>1550.6526542359338</v>
      </c>
      <c r="M28" s="1"/>
      <c r="O28" s="14" t="s">
        <v>22</v>
      </c>
      <c r="P28" s="272">
        <v>20835</v>
      </c>
      <c r="Q28" s="272">
        <v>128392</v>
      </c>
      <c r="R28" s="273">
        <v>2112133</v>
      </c>
      <c r="S28" s="274">
        <v>2112.133</v>
      </c>
      <c r="U28" s="273">
        <v>1901922</v>
      </c>
    </row>
    <row r="29" spans="2:21" ht="13.5" customHeight="1">
      <c r="B29" s="482"/>
      <c r="C29" s="14" t="s">
        <v>23</v>
      </c>
      <c r="D29" s="337">
        <v>33193</v>
      </c>
      <c r="E29" s="48">
        <v>-9.767302778230842</v>
      </c>
      <c r="F29" s="337">
        <v>220516</v>
      </c>
      <c r="G29" s="48">
        <v>-4.308620278157477</v>
      </c>
      <c r="H29" s="48">
        <v>6.643448919953002</v>
      </c>
      <c r="I29" s="61">
        <v>3722.481</v>
      </c>
      <c r="J29" s="48">
        <v>3.0468004441926233</v>
      </c>
      <c r="K29" s="48">
        <v>-8.722048206774474</v>
      </c>
      <c r="L29" s="61">
        <v>1688.0775091149849</v>
      </c>
      <c r="M29" s="1"/>
      <c r="O29" s="14" t="s">
        <v>23</v>
      </c>
      <c r="P29" s="272">
        <v>36786</v>
      </c>
      <c r="Q29" s="272">
        <v>230445</v>
      </c>
      <c r="R29" s="273">
        <v>4078182</v>
      </c>
      <c r="S29" s="274">
        <v>4078.182</v>
      </c>
      <c r="U29" s="273">
        <v>3722481</v>
      </c>
    </row>
    <row r="30" spans="2:21" ht="13.5" customHeight="1">
      <c r="B30" s="482"/>
      <c r="C30" s="14" t="s">
        <v>24</v>
      </c>
      <c r="D30" s="337">
        <v>53723</v>
      </c>
      <c r="E30" s="48">
        <v>-6.001434745332702</v>
      </c>
      <c r="F30" s="337">
        <v>448745</v>
      </c>
      <c r="G30" s="48">
        <v>2.877389418469761</v>
      </c>
      <c r="H30" s="48">
        <v>8.352940081529326</v>
      </c>
      <c r="I30" s="61">
        <v>7303.613</v>
      </c>
      <c r="J30" s="48">
        <v>5.9779086401276516</v>
      </c>
      <c r="K30" s="48">
        <v>-11.91480513917027</v>
      </c>
      <c r="L30" s="61">
        <v>1627.5642068435302</v>
      </c>
      <c r="M30" s="1"/>
      <c r="O30" s="14" t="s">
        <v>24</v>
      </c>
      <c r="P30" s="272">
        <v>57153</v>
      </c>
      <c r="Q30" s="272">
        <v>436194</v>
      </c>
      <c r="R30" s="273">
        <v>8291533</v>
      </c>
      <c r="S30" s="274">
        <v>8291.533</v>
      </c>
      <c r="U30" s="273">
        <v>7303613</v>
      </c>
    </row>
    <row r="31" spans="2:21" ht="13.5" customHeight="1">
      <c r="B31" s="491"/>
      <c r="C31" s="18" t="s">
        <v>25</v>
      </c>
      <c r="D31" s="339">
        <v>15861</v>
      </c>
      <c r="E31" s="76">
        <v>-9.189282033665407</v>
      </c>
      <c r="F31" s="337">
        <v>109160</v>
      </c>
      <c r="G31" s="76">
        <v>-3.1608456126966047</v>
      </c>
      <c r="H31" s="76">
        <v>6.882289893449341</v>
      </c>
      <c r="I31" s="63">
        <v>1749.478</v>
      </c>
      <c r="J31" s="76">
        <v>1.4319241246644971</v>
      </c>
      <c r="K31" s="48">
        <v>-9.47214273517099</v>
      </c>
      <c r="L31" s="63">
        <v>1602.6731403444485</v>
      </c>
      <c r="M31" s="1"/>
      <c r="O31" s="18" t="s">
        <v>25</v>
      </c>
      <c r="P31" s="272">
        <v>17466</v>
      </c>
      <c r="Q31" s="272">
        <v>112723</v>
      </c>
      <c r="R31" s="273">
        <v>1932530</v>
      </c>
      <c r="S31" s="274">
        <v>1932.53</v>
      </c>
      <c r="U31" s="273">
        <v>1749478</v>
      </c>
    </row>
    <row r="32" spans="2:21" ht="13.5" customHeight="1">
      <c r="B32" s="481" t="s">
        <v>85</v>
      </c>
      <c r="C32" s="14" t="s">
        <v>26</v>
      </c>
      <c r="D32" s="337">
        <v>10838</v>
      </c>
      <c r="E32" s="48">
        <v>-6.8420147842530525</v>
      </c>
      <c r="F32" s="340">
        <v>86638</v>
      </c>
      <c r="G32" s="48">
        <v>1.996656542111097</v>
      </c>
      <c r="H32" s="48">
        <v>7.993910315556375</v>
      </c>
      <c r="I32" s="61">
        <v>1267.32</v>
      </c>
      <c r="J32" s="48">
        <v>1.0372843109029153</v>
      </c>
      <c r="K32" s="310">
        <v>-6.867709112607969</v>
      </c>
      <c r="L32" s="61">
        <v>1462.776149033911</v>
      </c>
      <c r="M32" s="1"/>
      <c r="O32" s="14" t="s">
        <v>26</v>
      </c>
      <c r="P32" s="272">
        <v>11634</v>
      </c>
      <c r="Q32" s="272">
        <v>84942</v>
      </c>
      <c r="R32" s="273">
        <v>1360774</v>
      </c>
      <c r="S32" s="274">
        <v>1360.774</v>
      </c>
      <c r="U32" s="273">
        <v>1267320</v>
      </c>
    </row>
    <row r="33" spans="2:21" ht="13.5" customHeight="1">
      <c r="B33" s="482"/>
      <c r="C33" s="14" t="s">
        <v>27</v>
      </c>
      <c r="D33" s="337">
        <v>22815</v>
      </c>
      <c r="E33" s="48">
        <v>-15.387182910547395</v>
      </c>
      <c r="F33" s="337">
        <v>167627</v>
      </c>
      <c r="G33" s="48">
        <v>-5.496233988814723</v>
      </c>
      <c r="H33" s="48">
        <v>7.347227701073855</v>
      </c>
      <c r="I33" s="61">
        <v>2553.682</v>
      </c>
      <c r="J33" s="48">
        <v>2.0901542417346675</v>
      </c>
      <c r="K33" s="48">
        <v>-15.510878749961137</v>
      </c>
      <c r="L33" s="61">
        <v>1523.4311894861805</v>
      </c>
      <c r="M33" s="1"/>
      <c r="O33" s="14" t="s">
        <v>27</v>
      </c>
      <c r="P33" s="272">
        <v>26964</v>
      </c>
      <c r="Q33" s="272">
        <v>177376</v>
      </c>
      <c r="R33" s="273">
        <v>3022498</v>
      </c>
      <c r="S33" s="274">
        <v>3022.498</v>
      </c>
      <c r="U33" s="273">
        <v>2553682</v>
      </c>
    </row>
    <row r="34" spans="2:21" ht="13.5" customHeight="1">
      <c r="B34" s="482"/>
      <c r="C34" s="14" t="s">
        <v>28</v>
      </c>
      <c r="D34" s="337">
        <v>66820</v>
      </c>
      <c r="E34" s="278">
        <v>-10.506930958280307</v>
      </c>
      <c r="F34" s="337">
        <v>542205</v>
      </c>
      <c r="G34" s="278">
        <v>6.3257554216418725</v>
      </c>
      <c r="H34" s="278">
        <v>8.114411852738701</v>
      </c>
      <c r="I34" s="78">
        <v>8401.435</v>
      </c>
      <c r="J34" s="278">
        <v>6.876461126290624</v>
      </c>
      <c r="K34" s="48">
        <v>-12.943377993005782</v>
      </c>
      <c r="L34" s="78">
        <v>1549.494195000046</v>
      </c>
      <c r="M34" s="1"/>
      <c r="O34" s="14" t="s">
        <v>28</v>
      </c>
      <c r="P34" s="272">
        <v>74665</v>
      </c>
      <c r="Q34" s="272">
        <v>509947</v>
      </c>
      <c r="R34" s="273">
        <v>9650541</v>
      </c>
      <c r="S34" s="274">
        <v>9650.541</v>
      </c>
      <c r="U34" s="273">
        <v>8401435</v>
      </c>
    </row>
    <row r="35" spans="2:21" ht="13.5" customHeight="1">
      <c r="B35" s="482"/>
      <c r="C35" s="14" t="s">
        <v>29</v>
      </c>
      <c r="D35" s="337">
        <v>43416</v>
      </c>
      <c r="E35" s="48">
        <v>-12.296224471244159</v>
      </c>
      <c r="F35" s="337">
        <v>325775</v>
      </c>
      <c r="G35" s="48">
        <v>-0.2925954378372353</v>
      </c>
      <c r="H35" s="48">
        <v>7.503570112400959</v>
      </c>
      <c r="I35" s="61">
        <v>4957.277</v>
      </c>
      <c r="J35" s="48">
        <v>4.057464300176649</v>
      </c>
      <c r="K35" s="48">
        <v>-9.659184306470237</v>
      </c>
      <c r="L35" s="61">
        <v>1521.6873609086026</v>
      </c>
      <c r="M35" s="1"/>
      <c r="O35" s="14" t="s">
        <v>29</v>
      </c>
      <c r="P35" s="272">
        <v>49503</v>
      </c>
      <c r="Q35" s="272">
        <v>326731</v>
      </c>
      <c r="R35" s="273">
        <v>5487306</v>
      </c>
      <c r="S35" s="274">
        <v>5487.306</v>
      </c>
      <c r="U35" s="273">
        <v>4957277</v>
      </c>
    </row>
    <row r="36" spans="2:21" ht="13.5" customHeight="1">
      <c r="B36" s="482"/>
      <c r="C36" s="14" t="s">
        <v>30</v>
      </c>
      <c r="D36" s="337">
        <v>10168</v>
      </c>
      <c r="E36" s="48">
        <v>-11.827956989247312</v>
      </c>
      <c r="F36" s="337">
        <v>72542</v>
      </c>
      <c r="G36" s="48">
        <v>-6.809860873810109</v>
      </c>
      <c r="H36" s="48">
        <v>7.134343036978757</v>
      </c>
      <c r="I36" s="61">
        <v>1066.487</v>
      </c>
      <c r="J36" s="48">
        <v>0.8729052116923252</v>
      </c>
      <c r="K36" s="48">
        <v>-14.699942492743602</v>
      </c>
      <c r="L36" s="61">
        <v>1470.1648700063413</v>
      </c>
      <c r="M36" s="1"/>
      <c r="O36" s="14" t="s">
        <v>30</v>
      </c>
      <c r="P36" s="272">
        <v>11532</v>
      </c>
      <c r="Q36" s="272">
        <v>77843</v>
      </c>
      <c r="R36" s="273">
        <v>1250277</v>
      </c>
      <c r="S36" s="274">
        <v>1250.277</v>
      </c>
      <c r="U36" s="273">
        <v>1066487</v>
      </c>
    </row>
    <row r="37" spans="2:21" ht="13.5" customHeight="1">
      <c r="B37" s="491"/>
      <c r="C37" s="18" t="s">
        <v>31</v>
      </c>
      <c r="D37" s="339">
        <v>10485</v>
      </c>
      <c r="E37" s="76">
        <v>-14.043285784554854</v>
      </c>
      <c r="F37" s="337">
        <v>60091</v>
      </c>
      <c r="G37" s="76">
        <v>-4.768621236133114</v>
      </c>
      <c r="H37" s="76">
        <v>5.731139723414402</v>
      </c>
      <c r="I37" s="63">
        <v>864.9</v>
      </c>
      <c r="J37" s="76">
        <v>0.7079089736608998</v>
      </c>
      <c r="K37" s="76">
        <v>-7.47308118170001</v>
      </c>
      <c r="L37" s="63">
        <v>1439.3170358289926</v>
      </c>
      <c r="M37" s="1"/>
      <c r="O37" s="18" t="s">
        <v>31</v>
      </c>
      <c r="P37" s="272">
        <v>12198</v>
      </c>
      <c r="Q37" s="272">
        <v>63100</v>
      </c>
      <c r="R37" s="273">
        <v>934755</v>
      </c>
      <c r="S37" s="274">
        <v>934.755</v>
      </c>
      <c r="U37" s="273">
        <v>864900</v>
      </c>
    </row>
    <row r="38" spans="2:21" ht="13.5" customHeight="1">
      <c r="B38" s="481" t="s">
        <v>86</v>
      </c>
      <c r="C38" s="14" t="s">
        <v>32</v>
      </c>
      <c r="D38" s="337">
        <v>5504</v>
      </c>
      <c r="E38" s="48">
        <v>-11.936000000000007</v>
      </c>
      <c r="F38" s="340">
        <v>34831</v>
      </c>
      <c r="G38" s="48">
        <v>-5.455877962053151</v>
      </c>
      <c r="H38" s="48">
        <v>6.328306686046512</v>
      </c>
      <c r="I38" s="61">
        <v>543.78</v>
      </c>
      <c r="J38" s="48">
        <v>0.4450765888511089</v>
      </c>
      <c r="K38" s="48">
        <v>-14.4480769775367</v>
      </c>
      <c r="L38" s="61">
        <v>1561.1954867790187</v>
      </c>
      <c r="M38" s="1"/>
      <c r="O38" s="14" t="s">
        <v>32</v>
      </c>
      <c r="P38" s="272">
        <v>6250</v>
      </c>
      <c r="Q38" s="272">
        <v>36841</v>
      </c>
      <c r="R38" s="273">
        <v>635614</v>
      </c>
      <c r="S38" s="274">
        <v>635.614</v>
      </c>
      <c r="U38" s="273">
        <v>543780</v>
      </c>
    </row>
    <row r="39" spans="2:21" ht="13.5" customHeight="1">
      <c r="B39" s="482"/>
      <c r="C39" s="14" t="s">
        <v>33</v>
      </c>
      <c r="D39" s="337">
        <v>7769</v>
      </c>
      <c r="E39" s="48">
        <v>-13.21492403932082</v>
      </c>
      <c r="F39" s="337">
        <v>43034</v>
      </c>
      <c r="G39" s="48">
        <v>-5.685105636889631</v>
      </c>
      <c r="H39" s="48">
        <v>5.539194233492084</v>
      </c>
      <c r="I39" s="61">
        <v>669.036</v>
      </c>
      <c r="J39" s="48">
        <v>0.5475969338677231</v>
      </c>
      <c r="K39" s="48">
        <v>-8.570788230454824</v>
      </c>
      <c r="L39" s="61">
        <v>1554.6684017288655</v>
      </c>
      <c r="M39" s="1"/>
      <c r="O39" s="14" t="s">
        <v>33</v>
      </c>
      <c r="P39" s="272">
        <v>8952</v>
      </c>
      <c r="Q39" s="272">
        <v>45628</v>
      </c>
      <c r="R39" s="273">
        <v>731753</v>
      </c>
      <c r="S39" s="274">
        <v>731.753</v>
      </c>
      <c r="U39" s="273">
        <v>669036</v>
      </c>
    </row>
    <row r="40" spans="2:21" ht="13.5" customHeight="1">
      <c r="B40" s="482"/>
      <c r="C40" s="14" t="s">
        <v>34</v>
      </c>
      <c r="D40" s="337">
        <v>16542</v>
      </c>
      <c r="E40" s="48">
        <v>-10.0489396411093</v>
      </c>
      <c r="F40" s="337">
        <v>117945</v>
      </c>
      <c r="G40" s="48">
        <v>1.6154044972861215</v>
      </c>
      <c r="H40" s="48">
        <v>7.1300326441784545</v>
      </c>
      <c r="I40" s="61">
        <v>1868.503</v>
      </c>
      <c r="J40" s="48">
        <v>1.5293444803009737</v>
      </c>
      <c r="K40" s="48">
        <v>-8.579384133790441</v>
      </c>
      <c r="L40" s="61">
        <v>1584.2155241850016</v>
      </c>
      <c r="M40" s="1"/>
      <c r="O40" s="14" t="s">
        <v>34</v>
      </c>
      <c r="P40" s="272">
        <v>18390</v>
      </c>
      <c r="Q40" s="272">
        <v>116070</v>
      </c>
      <c r="R40" s="273">
        <v>2043853</v>
      </c>
      <c r="S40" s="274">
        <v>2043.853</v>
      </c>
      <c r="U40" s="273">
        <v>1868503</v>
      </c>
    </row>
    <row r="41" spans="2:21" ht="13.5" customHeight="1">
      <c r="B41" s="482"/>
      <c r="C41" s="14" t="s">
        <v>35</v>
      </c>
      <c r="D41" s="337">
        <v>24386</v>
      </c>
      <c r="E41" s="48">
        <v>-9.798409469206575</v>
      </c>
      <c r="F41" s="337">
        <v>178936</v>
      </c>
      <c r="G41" s="48">
        <v>1.0412666862421815</v>
      </c>
      <c r="H41" s="48">
        <v>7.337652751578775</v>
      </c>
      <c r="I41" s="61">
        <v>2808.965</v>
      </c>
      <c r="J41" s="48">
        <v>2.2990999308583526</v>
      </c>
      <c r="K41" s="48">
        <v>-9.826324428317776</v>
      </c>
      <c r="L41" s="61">
        <v>1569.8154647471722</v>
      </c>
      <c r="M41" s="1"/>
      <c r="O41" s="14" t="s">
        <v>35</v>
      </c>
      <c r="P41" s="272">
        <v>27035</v>
      </c>
      <c r="Q41" s="272">
        <v>177092</v>
      </c>
      <c r="R41" s="273">
        <v>3115061</v>
      </c>
      <c r="S41" s="274">
        <v>3115.061</v>
      </c>
      <c r="U41" s="273">
        <v>2808965</v>
      </c>
    </row>
    <row r="42" spans="2:21" ht="13.5" customHeight="1">
      <c r="B42" s="491"/>
      <c r="C42" s="18" t="s">
        <v>36</v>
      </c>
      <c r="D42" s="339">
        <v>13588</v>
      </c>
      <c r="E42" s="76">
        <v>-15.842933234237577</v>
      </c>
      <c r="F42" s="337">
        <v>86478</v>
      </c>
      <c r="G42" s="76">
        <v>-8.093056869267627</v>
      </c>
      <c r="H42" s="76">
        <v>6.364292022372682</v>
      </c>
      <c r="I42" s="63">
        <v>1285.527</v>
      </c>
      <c r="J42" s="76">
        <v>1.0521864946044346</v>
      </c>
      <c r="K42" s="48">
        <v>-13.466963652849259</v>
      </c>
      <c r="L42" s="63">
        <v>1486.5364601401513</v>
      </c>
      <c r="M42" s="1"/>
      <c r="O42" s="18" t="s">
        <v>36</v>
      </c>
      <c r="P42" s="272">
        <v>16146</v>
      </c>
      <c r="Q42" s="272">
        <v>94093</v>
      </c>
      <c r="R42" s="273">
        <v>1485591</v>
      </c>
      <c r="S42" s="274">
        <v>1485.591</v>
      </c>
      <c r="U42" s="273">
        <v>1285527</v>
      </c>
    </row>
    <row r="43" spans="2:21" ht="13.5" customHeight="1">
      <c r="B43" s="481" t="s">
        <v>87</v>
      </c>
      <c r="C43" s="14" t="s">
        <v>37</v>
      </c>
      <c r="D43" s="337">
        <v>7818</v>
      </c>
      <c r="E43" s="48">
        <v>-13.142984112876348</v>
      </c>
      <c r="F43" s="340">
        <v>44700</v>
      </c>
      <c r="G43" s="48">
        <v>-3.941204280740962</v>
      </c>
      <c r="H43" s="48">
        <v>5.717574827321566</v>
      </c>
      <c r="I43" s="61">
        <v>620.477</v>
      </c>
      <c r="J43" s="48">
        <v>0.50785204792484</v>
      </c>
      <c r="K43" s="310">
        <v>-15.236424688767485</v>
      </c>
      <c r="L43" s="61">
        <v>1388.0917225950782</v>
      </c>
      <c r="M43" s="1"/>
      <c r="O43" s="14" t="s">
        <v>37</v>
      </c>
      <c r="P43" s="272">
        <v>9001</v>
      </c>
      <c r="Q43" s="272">
        <v>46534</v>
      </c>
      <c r="R43" s="273">
        <v>732009</v>
      </c>
      <c r="S43" s="274">
        <v>732.009</v>
      </c>
      <c r="U43" s="273">
        <v>620477</v>
      </c>
    </row>
    <row r="44" spans="2:21" ht="13.5" customHeight="1">
      <c r="B44" s="482"/>
      <c r="C44" s="14" t="s">
        <v>38</v>
      </c>
      <c r="D44" s="337">
        <v>9276</v>
      </c>
      <c r="E44" s="48">
        <v>-12.383111362992352</v>
      </c>
      <c r="F44" s="337">
        <v>63386</v>
      </c>
      <c r="G44" s="48">
        <v>0.6430510788968178</v>
      </c>
      <c r="H44" s="48">
        <v>6.833333333333333</v>
      </c>
      <c r="I44" s="61">
        <v>1002.814</v>
      </c>
      <c r="J44" s="48">
        <v>0.8207897207917465</v>
      </c>
      <c r="K44" s="48">
        <v>-9.439540810336837</v>
      </c>
      <c r="L44" s="61">
        <v>1582.0749061306913</v>
      </c>
      <c r="M44" s="1"/>
      <c r="O44" s="14" t="s">
        <v>38</v>
      </c>
      <c r="P44" s="272">
        <v>10587</v>
      </c>
      <c r="Q44" s="272">
        <v>62981</v>
      </c>
      <c r="R44" s="273">
        <v>1107342</v>
      </c>
      <c r="S44" s="274">
        <v>1107.342</v>
      </c>
      <c r="U44" s="273">
        <v>1002814</v>
      </c>
    </row>
    <row r="45" spans="2:21" ht="13.5" customHeight="1">
      <c r="B45" s="482"/>
      <c r="C45" s="14" t="s">
        <v>39</v>
      </c>
      <c r="D45" s="337">
        <v>13185</v>
      </c>
      <c r="E45" s="48">
        <v>-14.765013898765275</v>
      </c>
      <c r="F45" s="337">
        <v>82968</v>
      </c>
      <c r="G45" s="48">
        <v>-3.4571032941970543</v>
      </c>
      <c r="H45" s="48">
        <v>6.292605233219568</v>
      </c>
      <c r="I45" s="61">
        <v>1208.667</v>
      </c>
      <c r="J45" s="48">
        <v>0.9892776222312392</v>
      </c>
      <c r="K45" s="48">
        <v>-11.47987974352121</v>
      </c>
      <c r="L45" s="61">
        <v>1456.7869540063639</v>
      </c>
      <c r="M45" s="1"/>
      <c r="O45" s="14" t="s">
        <v>39</v>
      </c>
      <c r="P45" s="272">
        <v>15469</v>
      </c>
      <c r="Q45" s="272">
        <v>85939</v>
      </c>
      <c r="R45" s="273">
        <v>1365415</v>
      </c>
      <c r="S45" s="274">
        <v>1365.415</v>
      </c>
      <c r="U45" s="273">
        <v>1208667</v>
      </c>
    </row>
    <row r="46" spans="2:21" ht="13.5" customHeight="1">
      <c r="B46" s="491"/>
      <c r="C46" s="18" t="s">
        <v>40</v>
      </c>
      <c r="D46" s="339">
        <v>8252</v>
      </c>
      <c r="E46" s="76">
        <v>-15.606463489466151</v>
      </c>
      <c r="F46" s="339">
        <v>48307</v>
      </c>
      <c r="G46" s="76">
        <v>-4.99911502684418</v>
      </c>
      <c r="H46" s="76">
        <v>5.853974793989336</v>
      </c>
      <c r="I46" s="63">
        <v>673.839</v>
      </c>
      <c r="J46" s="76">
        <v>0.5515281245261731</v>
      </c>
      <c r="K46" s="76">
        <v>-10.077946618376501</v>
      </c>
      <c r="L46" s="63">
        <v>1394.9096404247832</v>
      </c>
      <c r="M46" s="1"/>
      <c r="O46" s="18" t="s">
        <v>40</v>
      </c>
      <c r="P46" s="272">
        <v>9778</v>
      </c>
      <c r="Q46" s="272">
        <v>50849</v>
      </c>
      <c r="R46" s="273">
        <v>749359</v>
      </c>
      <c r="S46" s="274">
        <v>749.359</v>
      </c>
      <c r="U46" s="273">
        <v>673839</v>
      </c>
    </row>
    <row r="47" spans="2:21" ht="13.5" customHeight="1">
      <c r="B47" s="481" t="s">
        <v>88</v>
      </c>
      <c r="C47" s="14" t="s">
        <v>41</v>
      </c>
      <c r="D47" s="337">
        <v>43473</v>
      </c>
      <c r="E47" s="48">
        <v>-10.656007234164989</v>
      </c>
      <c r="F47" s="337">
        <v>321350</v>
      </c>
      <c r="G47" s="48">
        <v>1.504804381747789</v>
      </c>
      <c r="H47" s="48">
        <v>7.391944425275458</v>
      </c>
      <c r="I47" s="61">
        <v>4760.781</v>
      </c>
      <c r="J47" s="48">
        <v>3.8966349769156112</v>
      </c>
      <c r="K47" s="48">
        <v>-11.116195575768955</v>
      </c>
      <c r="L47" s="61">
        <v>1481.4940096468024</v>
      </c>
      <c r="M47" s="1"/>
      <c r="O47" s="14" t="s">
        <v>41</v>
      </c>
      <c r="P47" s="272">
        <v>48658</v>
      </c>
      <c r="Q47" s="272">
        <v>316586</v>
      </c>
      <c r="R47" s="273">
        <v>5356185</v>
      </c>
      <c r="S47" s="274">
        <v>5356.185</v>
      </c>
      <c r="U47" s="273">
        <v>4760781</v>
      </c>
    </row>
    <row r="48" spans="2:21" ht="13.5" customHeight="1">
      <c r="B48" s="482"/>
      <c r="C48" s="14" t="s">
        <v>42</v>
      </c>
      <c r="D48" s="337">
        <v>8223</v>
      </c>
      <c r="E48" s="48">
        <v>-15.842800122812406</v>
      </c>
      <c r="F48" s="337">
        <v>50195</v>
      </c>
      <c r="G48" s="48">
        <v>-7.332877951520302</v>
      </c>
      <c r="H48" s="48">
        <v>6.104219871093275</v>
      </c>
      <c r="I48" s="61">
        <v>709.037</v>
      </c>
      <c r="J48" s="48">
        <v>0.5803372123454774</v>
      </c>
      <c r="K48" s="48">
        <v>-13.330619708737629</v>
      </c>
      <c r="L48" s="61">
        <v>1412.564996513597</v>
      </c>
      <c r="M48" s="1"/>
      <c r="O48" s="14" t="s">
        <v>42</v>
      </c>
      <c r="P48" s="272">
        <v>9771</v>
      </c>
      <c r="Q48" s="272">
        <v>54167</v>
      </c>
      <c r="R48" s="273">
        <v>818094</v>
      </c>
      <c r="S48" s="274">
        <v>818.094</v>
      </c>
      <c r="U48" s="273">
        <v>709037</v>
      </c>
    </row>
    <row r="49" spans="2:21" ht="13.5" customHeight="1">
      <c r="B49" s="482"/>
      <c r="C49" s="14" t="s">
        <v>43</v>
      </c>
      <c r="D49" s="337">
        <v>14242</v>
      </c>
      <c r="E49" s="48">
        <v>-14.749191907099245</v>
      </c>
      <c r="F49" s="337">
        <v>83420</v>
      </c>
      <c r="G49" s="48">
        <v>-6.241219246288196</v>
      </c>
      <c r="H49" s="48">
        <v>5.857323409633478</v>
      </c>
      <c r="I49" s="61">
        <v>1342.858</v>
      </c>
      <c r="J49" s="48">
        <v>1.0991111441233998</v>
      </c>
      <c r="K49" s="48">
        <v>-3.2098377458121092</v>
      </c>
      <c r="L49" s="61">
        <v>1609.7554543274994</v>
      </c>
      <c r="M49" s="1"/>
      <c r="O49" s="14" t="s">
        <v>43</v>
      </c>
      <c r="P49" s="272">
        <v>16706</v>
      </c>
      <c r="Q49" s="272">
        <v>88973</v>
      </c>
      <c r="R49" s="273">
        <v>1387391</v>
      </c>
      <c r="S49" s="274">
        <v>1387.391</v>
      </c>
      <c r="U49" s="273">
        <v>1342858</v>
      </c>
    </row>
    <row r="50" spans="2:21" ht="13.5" customHeight="1">
      <c r="B50" s="482"/>
      <c r="C50" s="14" t="s">
        <v>44</v>
      </c>
      <c r="D50" s="337">
        <v>16445</v>
      </c>
      <c r="E50" s="48">
        <v>-12.554503881739876</v>
      </c>
      <c r="F50" s="337">
        <v>106160</v>
      </c>
      <c r="G50" s="48">
        <v>-6.596162136955925</v>
      </c>
      <c r="H50" s="48">
        <v>6.455457585892368</v>
      </c>
      <c r="I50" s="61">
        <v>1617.477</v>
      </c>
      <c r="J50" s="48">
        <v>1.3238830882068577</v>
      </c>
      <c r="K50" s="48">
        <v>-7.714756663032247</v>
      </c>
      <c r="L50" s="61">
        <v>1523.6218914845517</v>
      </c>
      <c r="M50" s="1"/>
      <c r="O50" s="14" t="s">
        <v>44</v>
      </c>
      <c r="P50" s="272">
        <v>18806</v>
      </c>
      <c r="Q50" s="272">
        <v>113657</v>
      </c>
      <c r="R50" s="273">
        <v>1752693</v>
      </c>
      <c r="S50" s="274">
        <v>1752.693</v>
      </c>
      <c r="U50" s="273">
        <v>1617477</v>
      </c>
    </row>
    <row r="51" spans="2:21" ht="13.5" customHeight="1">
      <c r="B51" s="482"/>
      <c r="C51" s="14" t="s">
        <v>45</v>
      </c>
      <c r="D51" s="337">
        <v>11325</v>
      </c>
      <c r="E51" s="48">
        <v>-14.2565112053301</v>
      </c>
      <c r="F51" s="337">
        <v>72492</v>
      </c>
      <c r="G51" s="48">
        <v>-6.154363980011908</v>
      </c>
      <c r="H51" s="48">
        <v>6.401059602649006</v>
      </c>
      <c r="I51" s="61">
        <v>1084.989</v>
      </c>
      <c r="J51" s="48">
        <v>0.88804884891128</v>
      </c>
      <c r="K51" s="48">
        <v>-10.288559566933259</v>
      </c>
      <c r="L51" s="61">
        <v>1496.701705015726</v>
      </c>
      <c r="M51" s="1"/>
      <c r="O51" s="14" t="s">
        <v>45</v>
      </c>
      <c r="P51" s="272">
        <v>13208</v>
      </c>
      <c r="Q51" s="272">
        <v>77246</v>
      </c>
      <c r="R51" s="273">
        <v>1209421</v>
      </c>
      <c r="S51" s="274">
        <v>1209.421</v>
      </c>
      <c r="U51" s="273">
        <v>1084989</v>
      </c>
    </row>
    <row r="52" spans="2:21" ht="13.5" customHeight="1">
      <c r="B52" s="482"/>
      <c r="C52" s="14" t="s">
        <v>46</v>
      </c>
      <c r="D52" s="337">
        <v>10921</v>
      </c>
      <c r="E52" s="48">
        <v>-14.237474477776033</v>
      </c>
      <c r="F52" s="337">
        <v>68003</v>
      </c>
      <c r="G52" s="48">
        <v>-6.086175942549374</v>
      </c>
      <c r="H52" s="48">
        <v>6.2268107316179835</v>
      </c>
      <c r="I52" s="61">
        <v>1067.515</v>
      </c>
      <c r="J52" s="48">
        <v>0.8737466158141005</v>
      </c>
      <c r="K52" s="48">
        <v>-6.955856294794543</v>
      </c>
      <c r="L52" s="61">
        <v>1569.8057438642415</v>
      </c>
      <c r="M52" s="1"/>
      <c r="O52" s="14" t="s">
        <v>46</v>
      </c>
      <c r="P52" s="272">
        <v>12734</v>
      </c>
      <c r="Q52" s="272">
        <v>72410</v>
      </c>
      <c r="R52" s="273">
        <v>1147321</v>
      </c>
      <c r="S52" s="274">
        <v>1147.321</v>
      </c>
      <c r="U52" s="273">
        <v>1067515</v>
      </c>
    </row>
    <row r="53" spans="2:21" ht="13.5" customHeight="1">
      <c r="B53" s="482"/>
      <c r="C53" s="14" t="s">
        <v>47</v>
      </c>
      <c r="D53" s="337">
        <v>17031</v>
      </c>
      <c r="E53" s="48">
        <v>-13.758355276483698</v>
      </c>
      <c r="F53" s="337">
        <v>103319</v>
      </c>
      <c r="G53" s="48">
        <v>-2.0459436654436445</v>
      </c>
      <c r="H53" s="48">
        <v>6.0665257471669305</v>
      </c>
      <c r="I53" s="61">
        <v>1460.603</v>
      </c>
      <c r="J53" s="48">
        <v>1.1954838370401564</v>
      </c>
      <c r="K53" s="48">
        <v>-9.082120972942548</v>
      </c>
      <c r="L53" s="61">
        <v>1413.6828656878213</v>
      </c>
      <c r="M53" s="1"/>
      <c r="O53" s="14" t="s">
        <v>47</v>
      </c>
      <c r="P53" s="272">
        <v>19748</v>
      </c>
      <c r="Q53" s="272">
        <v>105477</v>
      </c>
      <c r="R53" s="273">
        <v>1606508</v>
      </c>
      <c r="S53" s="274">
        <v>1606.508</v>
      </c>
      <c r="U53" s="273">
        <v>1460603</v>
      </c>
    </row>
    <row r="54" spans="2:21" ht="13.5" customHeight="1">
      <c r="B54" s="482"/>
      <c r="C54" s="14" t="s">
        <v>48</v>
      </c>
      <c r="D54" s="337">
        <v>13030</v>
      </c>
      <c r="E54" s="48">
        <v>-12.959251837007344</v>
      </c>
      <c r="F54" s="337">
        <v>83657</v>
      </c>
      <c r="G54" s="48">
        <v>4.502017413463591</v>
      </c>
      <c r="H54" s="48">
        <v>6.420337682271681</v>
      </c>
      <c r="I54" s="61">
        <v>1041.695</v>
      </c>
      <c r="J54" s="48">
        <v>0.8526132943897455</v>
      </c>
      <c r="K54" s="48">
        <v>-5.970882155684535</v>
      </c>
      <c r="L54" s="61">
        <v>1245.1976523183953</v>
      </c>
      <c r="M54" s="1"/>
      <c r="O54" s="14" t="s">
        <v>48</v>
      </c>
      <c r="P54" s="272">
        <v>14970</v>
      </c>
      <c r="Q54" s="272">
        <v>80053</v>
      </c>
      <c r="R54" s="273">
        <v>1107843</v>
      </c>
      <c r="S54" s="274">
        <v>1107.843</v>
      </c>
      <c r="U54" s="273">
        <v>1041695</v>
      </c>
    </row>
    <row r="55" spans="2:13" ht="16.5" customHeight="1">
      <c r="B55" s="489" t="s">
        <v>49</v>
      </c>
      <c r="C55" s="490"/>
      <c r="D55" s="83">
        <v>21</v>
      </c>
      <c r="E55" s="83">
        <v>17</v>
      </c>
      <c r="F55" s="83">
        <v>20</v>
      </c>
      <c r="G55" s="83">
        <v>23</v>
      </c>
      <c r="H55" s="83">
        <v>20</v>
      </c>
      <c r="I55" s="177">
        <v>18</v>
      </c>
      <c r="J55" s="177">
        <v>18</v>
      </c>
      <c r="K55" s="83">
        <v>15</v>
      </c>
      <c r="L55" s="83">
        <v>4</v>
      </c>
      <c r="M55" s="1"/>
    </row>
    <row r="56" ht="13.5" customHeight="1"/>
    <row r="59" spans="3:19" s="31" customFormat="1" ht="12">
      <c r="C59" s="1"/>
      <c r="D59" s="38">
        <f aca="true" t="shared" si="0" ref="D59:K59">MAX(D8:D54)</f>
        <v>101172</v>
      </c>
      <c r="E59" s="34">
        <f t="shared" si="0"/>
        <v>-1.4830322800525835</v>
      </c>
      <c r="F59" s="38">
        <f t="shared" si="0"/>
        <v>923321</v>
      </c>
      <c r="G59" s="34">
        <f t="shared" si="0"/>
        <v>18.660794378230563</v>
      </c>
      <c r="H59" s="34">
        <f t="shared" si="0"/>
        <v>9.510772334513343</v>
      </c>
      <c r="I59" s="38">
        <f t="shared" si="0"/>
        <v>15855.062</v>
      </c>
      <c r="J59" s="34">
        <f t="shared" si="0"/>
        <v>12.977154200196479</v>
      </c>
      <c r="K59" s="34">
        <f t="shared" si="0"/>
        <v>-3.2098377458121092</v>
      </c>
      <c r="L59" s="38">
        <f>MAX(L8:L54)</f>
        <v>1755.198444986891</v>
      </c>
      <c r="M59" s="34"/>
      <c r="O59" s="1"/>
      <c r="Q59" s="53"/>
      <c r="S59" s="275"/>
    </row>
    <row r="60" spans="3:19" s="31" customFormat="1" ht="12">
      <c r="C60" s="1"/>
      <c r="D60" s="32">
        <f aca="true" t="shared" si="1" ref="D60:K60">SMALL(D8:D54,1)</f>
        <v>5504</v>
      </c>
      <c r="E60" s="96">
        <f t="shared" si="1"/>
        <v>-17.90299023752786</v>
      </c>
      <c r="F60" s="38">
        <f t="shared" si="1"/>
        <v>34831</v>
      </c>
      <c r="G60" s="34">
        <f t="shared" si="1"/>
        <v>-11.938920115281121</v>
      </c>
      <c r="H60" s="97">
        <f t="shared" si="1"/>
        <v>5.539194233492084</v>
      </c>
      <c r="I60" s="38">
        <f t="shared" si="1"/>
        <v>543.78</v>
      </c>
      <c r="J60" s="34">
        <f t="shared" si="1"/>
        <v>0.4450765888511089</v>
      </c>
      <c r="K60" s="34">
        <f t="shared" si="1"/>
        <v>-19.339356732773737</v>
      </c>
      <c r="L60" s="32">
        <f>SMALL(L8:L54,1)</f>
        <v>1245.1976523183953</v>
      </c>
      <c r="M60" s="97"/>
      <c r="O60" s="1"/>
      <c r="Q60" s="53"/>
      <c r="S60" s="275"/>
    </row>
    <row r="61" spans="4:9" ht="13.5">
      <c r="D61" s="33">
        <f>SUM(D8:D54)</f>
        <v>1024881</v>
      </c>
      <c r="F61" s="33">
        <f>SUM(F8:F54)</f>
        <v>7685778</v>
      </c>
      <c r="I61" s="33">
        <f>SUM(I8:I54)</f>
        <v>122176.72499999999</v>
      </c>
    </row>
    <row r="62" spans="4:21" ht="13.5" customHeight="1">
      <c r="D62" s="33">
        <f>+D61-D7</f>
        <v>0</v>
      </c>
      <c r="F62" s="33">
        <f>+F61-F7</f>
        <v>0</v>
      </c>
      <c r="I62" s="33">
        <f>+I61-I7</f>
        <v>0</v>
      </c>
      <c r="U62" s="33">
        <f>SUM(U8:U54)</f>
        <v>122176725</v>
      </c>
    </row>
    <row r="63" ht="13.5" customHeight="1">
      <c r="U63" s="33">
        <f>+U62-U7</f>
        <v>0</v>
      </c>
    </row>
  </sheetData>
  <sheetProtection/>
  <mergeCells count="10">
    <mergeCell ref="B3:C6"/>
    <mergeCell ref="B7:C7"/>
    <mergeCell ref="B8:B14"/>
    <mergeCell ref="B15:B21"/>
    <mergeCell ref="B55:C55"/>
    <mergeCell ref="B22:B31"/>
    <mergeCell ref="B32:B37"/>
    <mergeCell ref="B38:B42"/>
    <mergeCell ref="B43:B46"/>
    <mergeCell ref="B47:B54"/>
  </mergeCells>
  <conditionalFormatting sqref="D8:L54">
    <cfRule type="cellIs" priority="1" dxfId="80" operator="equal" stopIfTrue="1">
      <formula>MAX(D$8:D$54)</formula>
    </cfRule>
    <cfRule type="cellIs" priority="2" dxfId="80" operator="equal" stopIfTrue="1">
      <formula>MIN(D$8:D$54)</formula>
    </cfRule>
  </conditionalFormatting>
  <printOptions horizontalCentered="1" verticalCentered="1"/>
  <pageMargins left="0.5905511811023623" right="0.5905511811023623" top="0.5905511811023623" bottom="0.5905511811023623" header="0.5118110236220472" footer="0.5118110236220472"/>
  <pageSetup horizontalDpi="300" verticalDpi="300" orientation="portrait" paperSize="9" r:id="rId1"/>
  <headerFooter alignWithMargins="0">
    <oddFooter>&amp;L48</oddFooter>
  </headerFooter>
</worksheet>
</file>

<file path=xl/worksheets/sheet12.xml><?xml version="1.0" encoding="utf-8"?>
<worksheet xmlns="http://schemas.openxmlformats.org/spreadsheetml/2006/main" xmlns:r="http://schemas.openxmlformats.org/officeDocument/2006/relationships">
  <sheetPr codeName="Sheet12">
    <tabColor rgb="FF00B050"/>
  </sheetPr>
  <dimension ref="A1:M56"/>
  <sheetViews>
    <sheetView view="pageBreakPreview" zoomScale="130" zoomScaleSheetLayoutView="130" zoomScalePageLayoutView="0" workbookViewId="0" topLeftCell="A1">
      <pane xSplit="3" ySplit="7" topLeftCell="D50"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10.625" style="2" customWidth="1"/>
    <col min="5" max="5" width="6.625" style="2" customWidth="1"/>
    <col min="6" max="6" width="10.625" style="2" customWidth="1"/>
    <col min="7" max="8" width="6.625" style="2" customWidth="1"/>
    <col min="9" max="9" width="10.625" style="2" customWidth="1"/>
    <col min="10" max="10" width="6.625" style="2" customWidth="1"/>
    <col min="11" max="11" width="8.125" style="2" customWidth="1"/>
    <col min="12" max="12" width="3.25390625" style="2" customWidth="1"/>
    <col min="13" max="13" width="7.50390625" style="0" customWidth="1"/>
    <col min="14" max="16384" width="7.50390625" style="2" customWidth="1"/>
  </cols>
  <sheetData>
    <row r="1" spans="1:11" ht="17.25">
      <c r="A1" s="52"/>
      <c r="B1" s="27" t="s">
        <v>212</v>
      </c>
      <c r="I1" s="28"/>
      <c r="K1" s="221" t="s">
        <v>235</v>
      </c>
    </row>
    <row r="2" spans="2:11" ht="13.5" customHeight="1">
      <c r="B2" s="1" t="s">
        <v>237</v>
      </c>
      <c r="C2" s="1"/>
      <c r="D2" s="1"/>
      <c r="E2" s="1"/>
      <c r="F2" s="1"/>
      <c r="G2" s="1"/>
      <c r="I2" s="1"/>
      <c r="J2" s="1"/>
      <c r="K2" s="227" t="s">
        <v>236</v>
      </c>
    </row>
    <row r="3" spans="2:12" ht="13.5" customHeight="1">
      <c r="B3" s="492" t="s">
        <v>74</v>
      </c>
      <c r="C3" s="493"/>
      <c r="D3" s="498" t="s">
        <v>357</v>
      </c>
      <c r="E3" s="126"/>
      <c r="F3" s="525" t="s">
        <v>358</v>
      </c>
      <c r="G3" s="127"/>
      <c r="H3" s="115"/>
      <c r="I3" s="525" t="s">
        <v>359</v>
      </c>
      <c r="J3" s="127"/>
      <c r="K3" s="115"/>
      <c r="L3" s="1"/>
    </row>
    <row r="4" spans="2:12" ht="13.5" customHeight="1">
      <c r="B4" s="494"/>
      <c r="C4" s="495"/>
      <c r="D4" s="557"/>
      <c r="E4" s="520" t="s">
        <v>266</v>
      </c>
      <c r="F4" s="535"/>
      <c r="G4" s="520" t="s">
        <v>266</v>
      </c>
      <c r="H4" s="216" t="s">
        <v>347</v>
      </c>
      <c r="I4" s="535"/>
      <c r="J4" s="520" t="s">
        <v>266</v>
      </c>
      <c r="K4" s="89" t="s">
        <v>291</v>
      </c>
      <c r="L4" s="1"/>
    </row>
    <row r="5" spans="2:12" ht="13.5" customHeight="1">
      <c r="B5" s="494"/>
      <c r="C5" s="495"/>
      <c r="D5" s="557"/>
      <c r="E5" s="521"/>
      <c r="F5" s="535"/>
      <c r="G5" s="521"/>
      <c r="H5" s="217" t="s">
        <v>58</v>
      </c>
      <c r="I5" s="535"/>
      <c r="J5" s="521"/>
      <c r="K5" s="93" t="s">
        <v>292</v>
      </c>
      <c r="L5" s="1"/>
    </row>
    <row r="6" spans="2:12" ht="13.5" customHeight="1">
      <c r="B6" s="494"/>
      <c r="C6" s="495"/>
      <c r="D6" s="558"/>
      <c r="E6" s="522"/>
      <c r="F6" s="536"/>
      <c r="G6" s="522"/>
      <c r="H6" s="95" t="s">
        <v>90</v>
      </c>
      <c r="I6" s="536"/>
      <c r="J6" s="522"/>
      <c r="K6" s="95" t="s">
        <v>92</v>
      </c>
      <c r="L6" s="1"/>
    </row>
    <row r="7" spans="2:12" ht="16.5" customHeight="1">
      <c r="B7" s="489" t="s">
        <v>81</v>
      </c>
      <c r="C7" s="496"/>
      <c r="D7" s="342">
        <v>990246</v>
      </c>
      <c r="E7" s="54">
        <v>99.99999999999999</v>
      </c>
      <c r="F7" s="337">
        <v>7654443</v>
      </c>
      <c r="G7" s="54">
        <v>99.99999999999999</v>
      </c>
      <c r="H7" s="54">
        <v>7.729839857974685</v>
      </c>
      <c r="I7" s="55">
        <v>145103.822</v>
      </c>
      <c r="J7" s="54">
        <v>100</v>
      </c>
      <c r="K7" s="55">
        <v>1895.6810051364937</v>
      </c>
      <c r="L7" s="1"/>
    </row>
    <row r="8" spans="2:12" ht="16.5" customHeight="1">
      <c r="B8" s="489" t="s">
        <v>49</v>
      </c>
      <c r="C8" s="490"/>
      <c r="D8" s="83">
        <v>19</v>
      </c>
      <c r="E8" s="83">
        <v>19</v>
      </c>
      <c r="F8" s="83">
        <v>18</v>
      </c>
      <c r="G8" s="83">
        <v>18</v>
      </c>
      <c r="H8" s="83">
        <v>19</v>
      </c>
      <c r="I8" s="177">
        <v>17</v>
      </c>
      <c r="J8" s="177">
        <v>17</v>
      </c>
      <c r="K8" s="83">
        <v>7</v>
      </c>
      <c r="L8" s="1"/>
    </row>
    <row r="9" spans="2:12" ht="13.5" customHeight="1">
      <c r="B9" s="497" t="s">
        <v>82</v>
      </c>
      <c r="C9" s="14" t="s">
        <v>2</v>
      </c>
      <c r="D9" s="341">
        <v>40902</v>
      </c>
      <c r="E9" s="48">
        <v>4.1304887876345875</v>
      </c>
      <c r="F9" s="341">
        <v>333266</v>
      </c>
      <c r="G9" s="48">
        <v>4.353889629852884</v>
      </c>
      <c r="H9" s="48">
        <v>8.147914527406973</v>
      </c>
      <c r="I9" s="61">
        <v>6581.483</v>
      </c>
      <c r="J9" s="48">
        <v>4.5357061649278965</v>
      </c>
      <c r="K9" s="61">
        <v>1974.8438184513273</v>
      </c>
      <c r="L9" s="1"/>
    </row>
    <row r="10" spans="2:12" ht="13.5" customHeight="1">
      <c r="B10" s="482"/>
      <c r="C10" s="14" t="s">
        <v>3</v>
      </c>
      <c r="D10" s="337">
        <v>12183</v>
      </c>
      <c r="E10" s="48">
        <v>1.2303003496100968</v>
      </c>
      <c r="F10" s="337">
        <v>80936</v>
      </c>
      <c r="G10" s="48">
        <v>1.0573728225554753</v>
      </c>
      <c r="H10" s="48">
        <v>6.64335549536239</v>
      </c>
      <c r="I10" s="61">
        <v>1471.523</v>
      </c>
      <c r="J10" s="48">
        <v>1.0141173262824188</v>
      </c>
      <c r="K10" s="61">
        <v>1818.1316101611148</v>
      </c>
      <c r="L10" s="1"/>
    </row>
    <row r="11" spans="2:12" ht="13.5" customHeight="1">
      <c r="B11" s="482"/>
      <c r="C11" s="14" t="s">
        <v>4</v>
      </c>
      <c r="D11" s="337">
        <v>11909</v>
      </c>
      <c r="E11" s="48">
        <v>1.2026304574822821</v>
      </c>
      <c r="F11" s="337">
        <v>78557</v>
      </c>
      <c r="G11" s="48">
        <v>1.0262928341095492</v>
      </c>
      <c r="H11" s="48">
        <v>6.596439667478378</v>
      </c>
      <c r="I11" s="61">
        <v>1408.865</v>
      </c>
      <c r="J11" s="48">
        <v>0.970935831035519</v>
      </c>
      <c r="K11" s="61">
        <v>1793.4302481001057</v>
      </c>
      <c r="L11" s="1"/>
    </row>
    <row r="12" spans="2:12" ht="13.5" customHeight="1">
      <c r="B12" s="482"/>
      <c r="C12" s="14" t="s">
        <v>5</v>
      </c>
      <c r="D12" s="337">
        <v>18461</v>
      </c>
      <c r="E12" s="48">
        <v>1.864284228363457</v>
      </c>
      <c r="F12" s="337">
        <v>142623</v>
      </c>
      <c r="G12" s="48">
        <v>1.8632707827336357</v>
      </c>
      <c r="H12" s="48">
        <v>7.725637831103407</v>
      </c>
      <c r="I12" s="61">
        <v>2900.847</v>
      </c>
      <c r="J12" s="48">
        <v>1.9991527170111347</v>
      </c>
      <c r="K12" s="61">
        <v>2033.9265055425842</v>
      </c>
      <c r="L12" s="1"/>
    </row>
    <row r="13" spans="2:12" ht="13.5" customHeight="1">
      <c r="B13" s="482"/>
      <c r="C13" s="14" t="s">
        <v>6</v>
      </c>
      <c r="D13" s="337">
        <v>10307</v>
      </c>
      <c r="E13" s="48">
        <v>1.0408524750415553</v>
      </c>
      <c r="F13" s="337">
        <v>65410</v>
      </c>
      <c r="G13" s="48">
        <v>0.8545363784144712</v>
      </c>
      <c r="H13" s="48">
        <v>6.346172504123412</v>
      </c>
      <c r="I13" s="61">
        <v>1156.349</v>
      </c>
      <c r="J13" s="48">
        <v>0.796911469361572</v>
      </c>
      <c r="K13" s="61">
        <v>1767.8474239412933</v>
      </c>
      <c r="L13" s="1"/>
    </row>
    <row r="14" spans="2:12" ht="13.5" customHeight="1">
      <c r="B14" s="482"/>
      <c r="C14" s="14" t="s">
        <v>7</v>
      </c>
      <c r="D14" s="337">
        <v>11343</v>
      </c>
      <c r="E14" s="48">
        <v>1.1454729430868693</v>
      </c>
      <c r="F14" s="337">
        <v>67267</v>
      </c>
      <c r="G14" s="48">
        <v>0.8787967981471676</v>
      </c>
      <c r="H14" s="48">
        <v>5.930265361897205</v>
      </c>
      <c r="I14" s="61">
        <v>1197.929</v>
      </c>
      <c r="J14" s="48">
        <v>0.8255668138086675</v>
      </c>
      <c r="K14" s="61">
        <v>1780.8568837617256</v>
      </c>
      <c r="L14" s="1"/>
    </row>
    <row r="15" spans="2:12" ht="13.5" customHeight="1">
      <c r="B15" s="491"/>
      <c r="C15" s="18" t="s">
        <v>8</v>
      </c>
      <c r="D15" s="337">
        <v>17042</v>
      </c>
      <c r="E15" s="76">
        <v>1.720986502343862</v>
      </c>
      <c r="F15" s="337">
        <v>112699</v>
      </c>
      <c r="G15" s="76">
        <v>1.4723344337399862</v>
      </c>
      <c r="H15" s="76">
        <v>6.613014904353949</v>
      </c>
      <c r="I15" s="63">
        <v>2183.996</v>
      </c>
      <c r="J15" s="76">
        <v>1.5051264466348793</v>
      </c>
      <c r="K15" s="63">
        <v>1937.9018447368653</v>
      </c>
      <c r="L15" s="1"/>
    </row>
    <row r="16" spans="2:12" ht="13.5" customHeight="1">
      <c r="B16" s="481" t="s">
        <v>83</v>
      </c>
      <c r="C16" s="14" t="s">
        <v>9</v>
      </c>
      <c r="D16" s="340">
        <v>22550</v>
      </c>
      <c r="E16" s="48">
        <v>2.277211925117597</v>
      </c>
      <c r="F16" s="340">
        <v>175111</v>
      </c>
      <c r="G16" s="48">
        <v>2.2877040171309657</v>
      </c>
      <c r="H16" s="48">
        <v>7.765454545454546</v>
      </c>
      <c r="I16" s="61">
        <v>3162.146</v>
      </c>
      <c r="J16" s="48">
        <v>2.179229986099195</v>
      </c>
      <c r="K16" s="61">
        <v>1805.79518134212</v>
      </c>
      <c r="L16" s="1"/>
    </row>
    <row r="17" spans="2:12" ht="13.5" customHeight="1">
      <c r="B17" s="482"/>
      <c r="C17" s="302" t="s">
        <v>10</v>
      </c>
      <c r="D17" s="338">
        <v>16633</v>
      </c>
      <c r="E17" s="24">
        <v>1.6796836341676713</v>
      </c>
      <c r="F17" s="338">
        <v>119475</v>
      </c>
      <c r="G17" s="24">
        <v>1.5608581839331745</v>
      </c>
      <c r="H17" s="252">
        <v>7.183009679552696</v>
      </c>
      <c r="I17" s="267">
        <v>2295.821</v>
      </c>
      <c r="J17" s="252">
        <v>1.5821919563221432</v>
      </c>
      <c r="K17" s="267">
        <v>1921.5911278510148</v>
      </c>
      <c r="L17" s="1"/>
    </row>
    <row r="18" spans="2:12" ht="13.5" customHeight="1">
      <c r="B18" s="482"/>
      <c r="C18" s="14" t="s">
        <v>11</v>
      </c>
      <c r="D18" s="337">
        <v>16567</v>
      </c>
      <c r="E18" s="48">
        <v>1.673018623655132</v>
      </c>
      <c r="F18" s="337">
        <v>119284</v>
      </c>
      <c r="G18" s="48">
        <v>1.5583629011281421</v>
      </c>
      <c r="H18" s="48">
        <v>7.200096577533651</v>
      </c>
      <c r="I18" s="61">
        <v>2242.552</v>
      </c>
      <c r="J18" s="48">
        <v>1.5454810004935642</v>
      </c>
      <c r="K18" s="61">
        <v>1880.0107306931359</v>
      </c>
      <c r="L18" s="1"/>
    </row>
    <row r="19" spans="2:12" ht="13.5" customHeight="1">
      <c r="B19" s="482"/>
      <c r="C19" s="14" t="s">
        <v>12</v>
      </c>
      <c r="D19" s="337">
        <v>42365</v>
      </c>
      <c r="E19" s="48">
        <v>4.278229853995875</v>
      </c>
      <c r="F19" s="337">
        <v>390706</v>
      </c>
      <c r="G19" s="48">
        <v>5.104303474465745</v>
      </c>
      <c r="H19" s="48">
        <v>9.222376962114954</v>
      </c>
      <c r="I19" s="61">
        <v>7152.942</v>
      </c>
      <c r="J19" s="48">
        <v>4.929533834057107</v>
      </c>
      <c r="K19" s="61">
        <v>1830.7735228023116</v>
      </c>
      <c r="L19" s="1"/>
    </row>
    <row r="20" spans="2:12" ht="13.5" customHeight="1">
      <c r="B20" s="482"/>
      <c r="C20" s="14" t="s">
        <v>13</v>
      </c>
      <c r="D20" s="337">
        <v>36296</v>
      </c>
      <c r="E20" s="48">
        <v>3.6653518418655566</v>
      </c>
      <c r="F20" s="337">
        <v>338814</v>
      </c>
      <c r="G20" s="48">
        <v>4.426370409969739</v>
      </c>
      <c r="H20" s="48">
        <v>9.334747630592902</v>
      </c>
      <c r="I20" s="61">
        <v>6405.545</v>
      </c>
      <c r="J20" s="48">
        <v>4.4144564296866005</v>
      </c>
      <c r="K20" s="61">
        <v>1890.5786065510872</v>
      </c>
      <c r="L20" s="1"/>
    </row>
    <row r="21" spans="2:12" ht="13.5" customHeight="1">
      <c r="B21" s="482"/>
      <c r="C21" s="14" t="s">
        <v>14</v>
      </c>
      <c r="D21" s="337">
        <v>96671</v>
      </c>
      <c r="E21" s="48">
        <v>9.762321685722537</v>
      </c>
      <c r="F21" s="337">
        <v>896240</v>
      </c>
      <c r="G21" s="48">
        <v>11.708755294147464</v>
      </c>
      <c r="H21" s="48">
        <v>9.271032677845476</v>
      </c>
      <c r="I21" s="61">
        <v>20574.368</v>
      </c>
      <c r="J21" s="48">
        <v>14.179066902869037</v>
      </c>
      <c r="K21" s="61">
        <v>2295.6315272694815</v>
      </c>
      <c r="L21" s="1"/>
    </row>
    <row r="22" spans="2:12" ht="13.5" customHeight="1">
      <c r="B22" s="491"/>
      <c r="C22" s="18" t="s">
        <v>15</v>
      </c>
      <c r="D22" s="337">
        <v>50962</v>
      </c>
      <c r="E22" s="76">
        <v>5.146397965758004</v>
      </c>
      <c r="F22" s="337">
        <v>492854</v>
      </c>
      <c r="G22" s="76">
        <v>6.438796395766484</v>
      </c>
      <c r="H22" s="76">
        <v>9.67100977198697</v>
      </c>
      <c r="I22" s="63">
        <v>9376.72</v>
      </c>
      <c r="J22" s="76">
        <v>6.462076512360921</v>
      </c>
      <c r="K22" s="63">
        <v>1902.5350306581663</v>
      </c>
      <c r="L22" s="1"/>
    </row>
    <row r="23" spans="2:12" ht="13.5" customHeight="1">
      <c r="B23" s="481" t="s">
        <v>84</v>
      </c>
      <c r="C23" s="14" t="s">
        <v>16</v>
      </c>
      <c r="D23" s="340">
        <v>21808</v>
      </c>
      <c r="E23" s="48">
        <v>2.202281049355413</v>
      </c>
      <c r="F23" s="340">
        <v>145124</v>
      </c>
      <c r="G23" s="48">
        <v>1.8959446167408915</v>
      </c>
      <c r="H23" s="48">
        <v>6.654622157006603</v>
      </c>
      <c r="I23" s="61">
        <v>2603.093</v>
      </c>
      <c r="J23" s="48">
        <v>1.7939520573069399</v>
      </c>
      <c r="K23" s="61">
        <v>1793.7026267192193</v>
      </c>
      <c r="L23" s="1"/>
    </row>
    <row r="24" spans="2:12" ht="13.5" customHeight="1">
      <c r="B24" s="482"/>
      <c r="C24" s="14" t="s">
        <v>17</v>
      </c>
      <c r="D24" s="337">
        <v>10570</v>
      </c>
      <c r="E24" s="48">
        <v>1.0674115320839468</v>
      </c>
      <c r="F24" s="337">
        <v>65296</v>
      </c>
      <c r="G24" s="48">
        <v>0.8530470473161796</v>
      </c>
      <c r="H24" s="48">
        <v>6.177483443708609</v>
      </c>
      <c r="I24" s="61">
        <v>1206.517</v>
      </c>
      <c r="J24" s="48">
        <v>0.8314853346867737</v>
      </c>
      <c r="K24" s="61">
        <v>1847.7655599117866</v>
      </c>
      <c r="L24" s="1"/>
    </row>
    <row r="25" spans="2:12" ht="13.5" customHeight="1">
      <c r="B25" s="482"/>
      <c r="C25" s="14" t="s">
        <v>18</v>
      </c>
      <c r="D25" s="337">
        <v>11062</v>
      </c>
      <c r="E25" s="48">
        <v>1.1170961559046944</v>
      </c>
      <c r="F25" s="337">
        <v>73521</v>
      </c>
      <c r="G25" s="48">
        <v>0.9605009796271263</v>
      </c>
      <c r="H25" s="48">
        <v>6.64626649792081</v>
      </c>
      <c r="I25" s="61">
        <v>1340.605</v>
      </c>
      <c r="J25" s="48">
        <v>0.9238936518157324</v>
      </c>
      <c r="K25" s="61">
        <v>1823.4314005522233</v>
      </c>
      <c r="L25" s="1"/>
    </row>
    <row r="26" spans="2:12" ht="13.5" customHeight="1">
      <c r="B26" s="482"/>
      <c r="C26" s="14" t="s">
        <v>19</v>
      </c>
      <c r="D26" s="337">
        <v>7957</v>
      </c>
      <c r="E26" s="48">
        <v>0.8035377067920497</v>
      </c>
      <c r="F26" s="337">
        <v>49974</v>
      </c>
      <c r="G26" s="48">
        <v>0.6528757219826445</v>
      </c>
      <c r="H26" s="48">
        <v>6.2805077290436095</v>
      </c>
      <c r="I26" s="61">
        <v>883.774</v>
      </c>
      <c r="J26" s="48">
        <v>0.6090632126836742</v>
      </c>
      <c r="K26" s="61">
        <v>1768.4676031536399</v>
      </c>
      <c r="L26" s="1"/>
    </row>
    <row r="27" spans="2:12" ht="13.5" customHeight="1">
      <c r="B27" s="482"/>
      <c r="C27" s="14" t="s">
        <v>20</v>
      </c>
      <c r="D27" s="337">
        <v>7678</v>
      </c>
      <c r="E27" s="48">
        <v>0.7753628896254062</v>
      </c>
      <c r="F27" s="337">
        <v>51414</v>
      </c>
      <c r="G27" s="48">
        <v>0.6716883253294851</v>
      </c>
      <c r="H27" s="48">
        <v>6.696275071633238</v>
      </c>
      <c r="I27" s="61">
        <v>927.177</v>
      </c>
      <c r="J27" s="48">
        <v>0.638974898952007</v>
      </c>
      <c r="K27" s="61">
        <v>1803.3551172832301</v>
      </c>
      <c r="L27" s="1"/>
    </row>
    <row r="28" spans="2:12" ht="13.5" customHeight="1">
      <c r="B28" s="482"/>
      <c r="C28" s="14" t="s">
        <v>21</v>
      </c>
      <c r="D28" s="337">
        <v>18834</v>
      </c>
      <c r="E28" s="48">
        <v>1.9019516362600808</v>
      </c>
      <c r="F28" s="337">
        <v>126788</v>
      </c>
      <c r="G28" s="48">
        <v>1.6563974674577888</v>
      </c>
      <c r="H28" s="48">
        <v>6.73186789848147</v>
      </c>
      <c r="I28" s="61">
        <v>2356.123</v>
      </c>
      <c r="J28" s="48">
        <v>1.6237497865493853</v>
      </c>
      <c r="K28" s="61">
        <v>1858.3170331577123</v>
      </c>
      <c r="L28" s="1"/>
    </row>
    <row r="29" spans="2:12" ht="13.5" customHeight="1">
      <c r="B29" s="482"/>
      <c r="C29" s="14" t="s">
        <v>22</v>
      </c>
      <c r="D29" s="337">
        <v>18100</v>
      </c>
      <c r="E29" s="48">
        <v>1.8278286405600226</v>
      </c>
      <c r="F29" s="337">
        <v>122596</v>
      </c>
      <c r="G29" s="48">
        <v>1.6016318888258754</v>
      </c>
      <c r="H29" s="48">
        <v>6.773259668508287</v>
      </c>
      <c r="I29" s="61">
        <v>2218.159</v>
      </c>
      <c r="J29" s="48">
        <v>1.5286702785816353</v>
      </c>
      <c r="K29" s="61">
        <v>1809.32412150478</v>
      </c>
      <c r="L29" s="1"/>
    </row>
    <row r="30" spans="2:12" ht="13.5" customHeight="1">
      <c r="B30" s="482"/>
      <c r="C30" s="14" t="s">
        <v>23</v>
      </c>
      <c r="D30" s="337">
        <v>31999</v>
      </c>
      <c r="E30" s="48">
        <v>3.2314192634961416</v>
      </c>
      <c r="F30" s="337">
        <v>218557</v>
      </c>
      <c r="G30" s="48">
        <v>2.8552959372746</v>
      </c>
      <c r="H30" s="48">
        <v>6.830119691240351</v>
      </c>
      <c r="I30" s="61">
        <v>4090.03</v>
      </c>
      <c r="J30" s="48">
        <v>2.818692122389444</v>
      </c>
      <c r="K30" s="61">
        <v>1871.379091038036</v>
      </c>
      <c r="L30" s="1"/>
    </row>
    <row r="31" spans="2:12" ht="13.5" customHeight="1">
      <c r="B31" s="482"/>
      <c r="C31" s="14" t="s">
        <v>24</v>
      </c>
      <c r="D31" s="337">
        <v>52056</v>
      </c>
      <c r="E31" s="48">
        <v>5.256875564253731</v>
      </c>
      <c r="F31" s="337">
        <v>444725</v>
      </c>
      <c r="G31" s="48">
        <v>5.81002432182198</v>
      </c>
      <c r="H31" s="48">
        <v>8.543203473182727</v>
      </c>
      <c r="I31" s="61">
        <v>8864.769</v>
      </c>
      <c r="J31" s="48">
        <v>6.109259479050801</v>
      </c>
      <c r="K31" s="61">
        <v>1993.3147450671765</v>
      </c>
      <c r="L31" s="1"/>
    </row>
    <row r="32" spans="2:12" ht="13.5" customHeight="1">
      <c r="B32" s="491"/>
      <c r="C32" s="18" t="s">
        <v>25</v>
      </c>
      <c r="D32" s="339">
        <v>15363</v>
      </c>
      <c r="E32" s="76">
        <v>1.5514326743051727</v>
      </c>
      <c r="F32" s="337">
        <v>110519</v>
      </c>
      <c r="G32" s="76">
        <v>1.4438542425621304</v>
      </c>
      <c r="H32" s="76">
        <v>7.193842348499642</v>
      </c>
      <c r="I32" s="63">
        <v>1989.704</v>
      </c>
      <c r="J32" s="76">
        <v>1.3712278371275433</v>
      </c>
      <c r="K32" s="63">
        <v>1800.3275454899156</v>
      </c>
      <c r="L32" s="1"/>
    </row>
    <row r="33" spans="2:12" ht="13.5" customHeight="1">
      <c r="B33" s="481" t="s">
        <v>85</v>
      </c>
      <c r="C33" s="14" t="s">
        <v>26</v>
      </c>
      <c r="D33" s="337">
        <v>10482</v>
      </c>
      <c r="E33" s="48">
        <v>1.0585248514005612</v>
      </c>
      <c r="F33" s="340">
        <v>86620</v>
      </c>
      <c r="G33" s="48">
        <v>1.1316303485439763</v>
      </c>
      <c r="H33" s="48">
        <v>8.26369013547033</v>
      </c>
      <c r="I33" s="61">
        <v>1445.241</v>
      </c>
      <c r="J33" s="48">
        <v>0.996004777875527</v>
      </c>
      <c r="K33" s="61">
        <v>1668.484183791272</v>
      </c>
      <c r="L33" s="1"/>
    </row>
    <row r="34" spans="2:12" ht="13.5" customHeight="1">
      <c r="B34" s="482"/>
      <c r="C34" s="14" t="s">
        <v>27</v>
      </c>
      <c r="D34" s="337">
        <v>21946</v>
      </c>
      <c r="E34" s="48">
        <v>2.216216980427086</v>
      </c>
      <c r="F34" s="337">
        <v>173096</v>
      </c>
      <c r="G34" s="48">
        <v>2.261379436753269</v>
      </c>
      <c r="H34" s="48">
        <v>7.887359883350041</v>
      </c>
      <c r="I34" s="61">
        <v>2975.901</v>
      </c>
      <c r="J34" s="48">
        <v>2.05087706097776</v>
      </c>
      <c r="K34" s="61">
        <v>1719.219970421038</v>
      </c>
      <c r="L34" s="1"/>
    </row>
    <row r="35" spans="2:12" ht="13.5" customHeight="1">
      <c r="B35" s="482"/>
      <c r="C35" s="14" t="s">
        <v>28</v>
      </c>
      <c r="D35" s="337">
        <v>63526</v>
      </c>
      <c r="E35" s="48">
        <v>6.41517360332685</v>
      </c>
      <c r="F35" s="337">
        <v>535347</v>
      </c>
      <c r="G35" s="48">
        <v>6.993938030500717</v>
      </c>
      <c r="H35" s="278">
        <v>8.427210905770865</v>
      </c>
      <c r="I35" s="78">
        <v>10325.222</v>
      </c>
      <c r="J35" s="278">
        <v>7.1157477850583435</v>
      </c>
      <c r="K35" s="78">
        <v>1928.6970880569052</v>
      </c>
      <c r="L35" s="1"/>
    </row>
    <row r="36" spans="2:12" ht="13.5" customHeight="1">
      <c r="B36" s="482"/>
      <c r="C36" s="14" t="s">
        <v>29</v>
      </c>
      <c r="D36" s="337">
        <v>41309</v>
      </c>
      <c r="E36" s="48">
        <v>4.171589685795247</v>
      </c>
      <c r="F36" s="337">
        <v>322953</v>
      </c>
      <c r="G36" s="48">
        <v>4.219157422689019</v>
      </c>
      <c r="H36" s="48">
        <v>7.817981553656588</v>
      </c>
      <c r="I36" s="61">
        <v>5726.476</v>
      </c>
      <c r="J36" s="48">
        <v>3.9464680675330523</v>
      </c>
      <c r="K36" s="61">
        <v>1773.1608004879968</v>
      </c>
      <c r="L36" s="1"/>
    </row>
    <row r="37" spans="2:12" ht="13.5" customHeight="1">
      <c r="B37" s="482"/>
      <c r="C37" s="14" t="s">
        <v>30</v>
      </c>
      <c r="D37" s="337">
        <v>9812</v>
      </c>
      <c r="E37" s="48">
        <v>0.9908648961975105</v>
      </c>
      <c r="F37" s="337">
        <v>73565</v>
      </c>
      <c r="G37" s="48">
        <v>0.9610758091738354</v>
      </c>
      <c r="H37" s="48">
        <v>7.497452099470037</v>
      </c>
      <c r="I37" s="61">
        <v>1247.662</v>
      </c>
      <c r="J37" s="48">
        <v>0.859840893784314</v>
      </c>
      <c r="K37" s="61">
        <v>1695.9994562631687</v>
      </c>
      <c r="L37" s="1"/>
    </row>
    <row r="38" spans="2:12" ht="13.5" customHeight="1">
      <c r="B38" s="491"/>
      <c r="C38" s="18" t="s">
        <v>31</v>
      </c>
      <c r="D38" s="339">
        <v>10109</v>
      </c>
      <c r="E38" s="76">
        <v>1.0208574435039375</v>
      </c>
      <c r="F38" s="337">
        <v>59071</v>
      </c>
      <c r="G38" s="76">
        <v>0.7717217307647337</v>
      </c>
      <c r="H38" s="76">
        <v>5.8434068651696505</v>
      </c>
      <c r="I38" s="63">
        <v>981.727</v>
      </c>
      <c r="J38" s="76">
        <v>0.6765686709478955</v>
      </c>
      <c r="K38" s="63">
        <v>1661.9441011663928</v>
      </c>
      <c r="L38" s="1"/>
    </row>
    <row r="39" spans="2:12" ht="13.5" customHeight="1">
      <c r="B39" s="481" t="s">
        <v>86</v>
      </c>
      <c r="C39" s="14" t="s">
        <v>32</v>
      </c>
      <c r="D39" s="337">
        <v>5353</v>
      </c>
      <c r="E39" s="48">
        <v>0.5405727465700442</v>
      </c>
      <c r="F39" s="340">
        <v>34299</v>
      </c>
      <c r="G39" s="48">
        <v>0.44809269596755763</v>
      </c>
      <c r="H39" s="48">
        <v>6.407435083130955</v>
      </c>
      <c r="I39" s="61">
        <v>630.352</v>
      </c>
      <c r="J39" s="48">
        <v>0.4344144704885857</v>
      </c>
      <c r="K39" s="61">
        <v>1837.814513542669</v>
      </c>
      <c r="L39" s="1"/>
    </row>
    <row r="40" spans="2:12" ht="13.5" customHeight="1">
      <c r="B40" s="482"/>
      <c r="C40" s="14" t="s">
        <v>33</v>
      </c>
      <c r="D40" s="337">
        <v>7443</v>
      </c>
      <c r="E40" s="48">
        <v>0.7516314128004556</v>
      </c>
      <c r="F40" s="337">
        <v>42676</v>
      </c>
      <c r="G40" s="48">
        <v>0.5575324030762264</v>
      </c>
      <c r="H40" s="48">
        <v>5.733709525728873</v>
      </c>
      <c r="I40" s="61">
        <v>706.697</v>
      </c>
      <c r="J40" s="48">
        <v>0.4870285222397519</v>
      </c>
      <c r="K40" s="61">
        <v>1655.958852750961</v>
      </c>
      <c r="L40" s="1"/>
    </row>
    <row r="41" spans="2:12" ht="13.5" customHeight="1">
      <c r="B41" s="482"/>
      <c r="C41" s="14" t="s">
        <v>34</v>
      </c>
      <c r="D41" s="337">
        <v>16154</v>
      </c>
      <c r="E41" s="48">
        <v>1.6313118154478785</v>
      </c>
      <c r="F41" s="337">
        <v>119114</v>
      </c>
      <c r="G41" s="48">
        <v>1.5561419687885845</v>
      </c>
      <c r="H41" s="48">
        <v>7.373653584251579</v>
      </c>
      <c r="I41" s="61">
        <v>2093.111</v>
      </c>
      <c r="J41" s="48">
        <v>1.4424919834296301</v>
      </c>
      <c r="K41" s="61">
        <v>1757.2334066524506</v>
      </c>
      <c r="L41" s="1"/>
    </row>
    <row r="42" spans="2:12" ht="13.5" customHeight="1">
      <c r="B42" s="482"/>
      <c r="C42" s="14" t="s">
        <v>35</v>
      </c>
      <c r="D42" s="337">
        <v>23743</v>
      </c>
      <c r="E42" s="48">
        <v>2.3976870393821335</v>
      </c>
      <c r="F42" s="337">
        <v>180895</v>
      </c>
      <c r="G42" s="48">
        <v>2.363267973907442</v>
      </c>
      <c r="H42" s="48">
        <v>7.618877142736807</v>
      </c>
      <c r="I42" s="61">
        <v>3309.726</v>
      </c>
      <c r="J42" s="48">
        <v>2.280936473196413</v>
      </c>
      <c r="K42" s="61">
        <v>1829.6392935128113</v>
      </c>
      <c r="L42" s="1"/>
    </row>
    <row r="43" spans="2:12" ht="13.5" customHeight="1">
      <c r="B43" s="491"/>
      <c r="C43" s="18" t="s">
        <v>36</v>
      </c>
      <c r="D43" s="339">
        <v>13345</v>
      </c>
      <c r="E43" s="76">
        <v>1.347644928633895</v>
      </c>
      <c r="F43" s="337">
        <v>88367</v>
      </c>
      <c r="G43" s="76">
        <v>1.1544536944099004</v>
      </c>
      <c r="H43" s="76">
        <v>6.621730985387786</v>
      </c>
      <c r="I43" s="63">
        <v>1488.895</v>
      </c>
      <c r="J43" s="76">
        <v>1.0260894437363615</v>
      </c>
      <c r="K43" s="63">
        <v>1684.8993402514513</v>
      </c>
      <c r="L43" s="1"/>
    </row>
    <row r="44" spans="2:12" ht="13.5" customHeight="1">
      <c r="B44" s="481" t="s">
        <v>87</v>
      </c>
      <c r="C44" s="14" t="s">
        <v>37</v>
      </c>
      <c r="D44" s="337">
        <v>7449</v>
      </c>
      <c r="E44" s="48">
        <v>0.7522373228470501</v>
      </c>
      <c r="F44" s="340">
        <v>44535</v>
      </c>
      <c r="G44" s="48">
        <v>0.5818189514246823</v>
      </c>
      <c r="H44" s="48">
        <v>5.9786548530004024</v>
      </c>
      <c r="I44" s="61">
        <v>757.121</v>
      </c>
      <c r="J44" s="48">
        <v>0.5217788129660706</v>
      </c>
      <c r="K44" s="61">
        <v>1700.0583810486132</v>
      </c>
      <c r="L44" s="1"/>
    </row>
    <row r="45" spans="2:12" ht="13.5" customHeight="1">
      <c r="B45" s="482"/>
      <c r="C45" s="14" t="s">
        <v>38</v>
      </c>
      <c r="D45" s="337">
        <v>9017</v>
      </c>
      <c r="E45" s="48">
        <v>0.9105818150237416</v>
      </c>
      <c r="F45" s="337">
        <v>61516</v>
      </c>
      <c r="G45" s="48">
        <v>0.8036639635307232</v>
      </c>
      <c r="H45" s="48">
        <v>6.822224686702895</v>
      </c>
      <c r="I45" s="61">
        <v>1169.352</v>
      </c>
      <c r="J45" s="48">
        <v>0.8058726392472283</v>
      </c>
      <c r="K45" s="61">
        <v>1900.8908251511803</v>
      </c>
      <c r="L45" s="1"/>
    </row>
    <row r="46" spans="2:12" ht="13.5" customHeight="1">
      <c r="B46" s="482"/>
      <c r="C46" s="14" t="s">
        <v>39</v>
      </c>
      <c r="D46" s="337">
        <v>12804</v>
      </c>
      <c r="E46" s="48">
        <v>1.2930120394326259</v>
      </c>
      <c r="F46" s="337">
        <v>83372</v>
      </c>
      <c r="G46" s="48">
        <v>1.0891974765505472</v>
      </c>
      <c r="H46" s="48">
        <v>6.511402686660419</v>
      </c>
      <c r="I46" s="61">
        <v>1528.554</v>
      </c>
      <c r="J46" s="48">
        <v>1.0534209085133541</v>
      </c>
      <c r="K46" s="61">
        <v>1833.4140958595212</v>
      </c>
      <c r="L46" s="1"/>
    </row>
    <row r="47" spans="2:12" ht="13.5" customHeight="1">
      <c r="B47" s="491"/>
      <c r="C47" s="18" t="s">
        <v>40</v>
      </c>
      <c r="D47" s="339">
        <v>7890</v>
      </c>
      <c r="E47" s="76">
        <v>0.7967717112717445</v>
      </c>
      <c r="F47" s="339">
        <v>45380</v>
      </c>
      <c r="G47" s="76">
        <v>0.5928582915830715</v>
      </c>
      <c r="H47" s="76">
        <v>5.751584283903676</v>
      </c>
      <c r="I47" s="63">
        <v>753.371</v>
      </c>
      <c r="J47" s="76">
        <v>0.5191944565043918</v>
      </c>
      <c r="K47" s="63">
        <v>1660.1388276773907</v>
      </c>
      <c r="L47" s="1"/>
    </row>
    <row r="48" spans="2:12" ht="13.5" customHeight="1">
      <c r="B48" s="481" t="s">
        <v>88</v>
      </c>
      <c r="C48" s="186" t="s">
        <v>41</v>
      </c>
      <c r="D48" s="471">
        <v>42014</v>
      </c>
      <c r="E48" s="310">
        <v>4.242784116270099</v>
      </c>
      <c r="F48" s="471">
        <v>313805</v>
      </c>
      <c r="G48" s="310">
        <v>4.099645134205062</v>
      </c>
      <c r="H48" s="310">
        <v>7.469057933069929</v>
      </c>
      <c r="I48" s="351">
        <v>5864.032</v>
      </c>
      <c r="J48" s="310">
        <v>4.041266397517773</v>
      </c>
      <c r="K48" s="351">
        <v>1868.6866047386115</v>
      </c>
      <c r="L48" s="1"/>
    </row>
    <row r="49" spans="2:12" ht="13.5" customHeight="1">
      <c r="B49" s="482"/>
      <c r="C49" s="14" t="s">
        <v>42</v>
      </c>
      <c r="D49" s="337">
        <v>8036</v>
      </c>
      <c r="E49" s="48">
        <v>0.8115155224055436</v>
      </c>
      <c r="F49" s="337">
        <v>50897</v>
      </c>
      <c r="G49" s="48">
        <v>0.6649340781556542</v>
      </c>
      <c r="H49" s="48">
        <v>6.333623693379791</v>
      </c>
      <c r="I49" s="61">
        <v>843.158</v>
      </c>
      <c r="J49" s="48">
        <v>0.5810722201376612</v>
      </c>
      <c r="K49" s="61">
        <v>1656.5966559915123</v>
      </c>
      <c r="L49" s="1"/>
    </row>
    <row r="50" spans="2:12" ht="13.5" customHeight="1">
      <c r="B50" s="482"/>
      <c r="C50" s="14" t="s">
        <v>43</v>
      </c>
      <c r="D50" s="337">
        <v>13852</v>
      </c>
      <c r="E50" s="48">
        <v>1.3988443275711289</v>
      </c>
      <c r="F50" s="337">
        <v>82484</v>
      </c>
      <c r="G50" s="48">
        <v>1.0775963711533287</v>
      </c>
      <c r="H50" s="48">
        <v>5.954663586485706</v>
      </c>
      <c r="I50" s="61">
        <v>1478.446</v>
      </c>
      <c r="J50" s="48">
        <v>1.0188883928915395</v>
      </c>
      <c r="K50" s="61">
        <v>1792.403375200039</v>
      </c>
      <c r="L50" s="1"/>
    </row>
    <row r="51" spans="2:12" ht="13.5" customHeight="1">
      <c r="B51" s="482"/>
      <c r="C51" s="14" t="s">
        <v>44</v>
      </c>
      <c r="D51" s="337">
        <v>15425</v>
      </c>
      <c r="E51" s="48">
        <v>1.557693744786649</v>
      </c>
      <c r="F51" s="337">
        <v>102750</v>
      </c>
      <c r="G51" s="48">
        <v>1.3423576346443498</v>
      </c>
      <c r="H51" s="48">
        <v>6.661264181523501</v>
      </c>
      <c r="I51" s="61">
        <v>1778.497</v>
      </c>
      <c r="J51" s="48">
        <v>1.2256720570737278</v>
      </c>
      <c r="K51" s="61">
        <v>1730.8973236009736</v>
      </c>
      <c r="L51" s="1"/>
    </row>
    <row r="52" spans="2:12" ht="13.5" customHeight="1">
      <c r="B52" s="482"/>
      <c r="C52" s="14" t="s">
        <v>45</v>
      </c>
      <c r="D52" s="337">
        <v>11034</v>
      </c>
      <c r="E52" s="48">
        <v>1.1142685756872535</v>
      </c>
      <c r="F52" s="337">
        <v>73181</v>
      </c>
      <c r="G52" s="48">
        <v>0.9560591149480112</v>
      </c>
      <c r="H52" s="48">
        <v>6.63231828892514</v>
      </c>
      <c r="I52" s="61">
        <v>1235.257</v>
      </c>
      <c r="J52" s="48">
        <v>0.8512918426090804</v>
      </c>
      <c r="K52" s="61">
        <v>1687.9476913406486</v>
      </c>
      <c r="L52" s="1"/>
    </row>
    <row r="53" spans="2:12" ht="13.5" customHeight="1">
      <c r="B53" s="482"/>
      <c r="C53" s="14" t="s">
        <v>46</v>
      </c>
      <c r="D53" s="337">
        <v>10642</v>
      </c>
      <c r="E53" s="48">
        <v>1.0746824526430805</v>
      </c>
      <c r="F53" s="337">
        <v>67565</v>
      </c>
      <c r="G53" s="48">
        <v>0.8826899618953332</v>
      </c>
      <c r="H53" s="48">
        <v>6.348900582597256</v>
      </c>
      <c r="I53" s="61">
        <v>1154.836</v>
      </c>
      <c r="J53" s="48">
        <v>0.7958687676745001</v>
      </c>
      <c r="K53" s="61">
        <v>1709.2222304447569</v>
      </c>
      <c r="L53" s="1"/>
    </row>
    <row r="54" spans="2:12" ht="13.5" customHeight="1">
      <c r="B54" s="482"/>
      <c r="C54" s="14" t="s">
        <v>47</v>
      </c>
      <c r="D54" s="337">
        <v>16512</v>
      </c>
      <c r="E54" s="48">
        <v>1.6674644482280159</v>
      </c>
      <c r="F54" s="337">
        <v>103730</v>
      </c>
      <c r="G54" s="48">
        <v>1.355160656366505</v>
      </c>
      <c r="H54" s="48">
        <v>6.282097868217054</v>
      </c>
      <c r="I54" s="61">
        <v>1653.029</v>
      </c>
      <c r="J54" s="48">
        <v>1.1392043139980146</v>
      </c>
      <c r="K54" s="61">
        <v>1593.5881615733153</v>
      </c>
      <c r="L54" s="1"/>
    </row>
    <row r="55" spans="2:13" s="31" customFormat="1" ht="13.5" customHeight="1">
      <c r="B55" s="509"/>
      <c r="C55" s="187" t="s">
        <v>48</v>
      </c>
      <c r="D55" s="472">
        <v>12731</v>
      </c>
      <c r="E55" s="458">
        <v>1.2856401338657264</v>
      </c>
      <c r="F55" s="472">
        <v>87469</v>
      </c>
      <c r="G55" s="458">
        <v>1.1427219459338844</v>
      </c>
      <c r="H55" s="458">
        <v>6.870552195428481</v>
      </c>
      <c r="I55" s="281">
        <v>1366.122</v>
      </c>
      <c r="J55" s="458">
        <v>0.9414789915044417</v>
      </c>
      <c r="K55" s="281">
        <v>1561.835621763139</v>
      </c>
      <c r="L55" s="1"/>
      <c r="M55" s="462"/>
    </row>
    <row r="56" spans="2:13" s="31" customFormat="1" ht="13.5" customHeight="1">
      <c r="B56" s="464"/>
      <c r="C56" s="464"/>
      <c r="D56" s="464"/>
      <c r="E56" s="464"/>
      <c r="F56" s="464"/>
      <c r="G56" s="464"/>
      <c r="H56" s="464"/>
      <c r="I56" s="464"/>
      <c r="J56" s="464"/>
      <c r="K56" s="464"/>
      <c r="M56" s="462"/>
    </row>
  </sheetData>
  <sheetProtection/>
  <mergeCells count="16">
    <mergeCell ref="E4:E6"/>
    <mergeCell ref="G4:G6"/>
    <mergeCell ref="J4:J6"/>
    <mergeCell ref="D3:D6"/>
    <mergeCell ref="F3:F6"/>
    <mergeCell ref="I3:I6"/>
    <mergeCell ref="B44:B47"/>
    <mergeCell ref="B48:B55"/>
    <mergeCell ref="B8:C8"/>
    <mergeCell ref="B3:C6"/>
    <mergeCell ref="B7:C7"/>
    <mergeCell ref="B9:B15"/>
    <mergeCell ref="B16:B22"/>
    <mergeCell ref="B23:B32"/>
    <mergeCell ref="B33:B38"/>
    <mergeCell ref="B39:B43"/>
  </mergeCells>
  <conditionalFormatting sqref="D9:D55 F9:F55 H9:K55">
    <cfRule type="cellIs" priority="5" dxfId="80" operator="equal" stopIfTrue="1">
      <formula>MAX(D$9:D$55)</formula>
    </cfRule>
    <cfRule type="cellIs" priority="6" dxfId="80" operator="equal" stopIfTrue="1">
      <formula>MIN(D$9:D$55)</formula>
    </cfRule>
  </conditionalFormatting>
  <conditionalFormatting sqref="E9:E55">
    <cfRule type="cellIs" priority="3" dxfId="80" operator="equal" stopIfTrue="1">
      <formula>MAX(E$9:E$55)</formula>
    </cfRule>
    <cfRule type="cellIs" priority="4" dxfId="80" operator="equal" stopIfTrue="1">
      <formula>MIN(E$9:E$55)</formula>
    </cfRule>
  </conditionalFormatting>
  <conditionalFormatting sqref="G9:G55">
    <cfRule type="cellIs" priority="1" dxfId="80" operator="equal" stopIfTrue="1">
      <formula>MAX(G$9:G$55)</formula>
    </cfRule>
    <cfRule type="cellIs" priority="2" dxfId="80" operator="equal" stopIfTrue="1">
      <formula>MIN(G$9:G$55)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tabColor rgb="FFFF0066"/>
  </sheetPr>
  <dimension ref="A1:U60"/>
  <sheetViews>
    <sheetView view="pageBreakPreview" zoomScale="75" zoomScaleSheetLayoutView="75" zoomScalePageLayoutView="0" workbookViewId="0" topLeftCell="A1">
      <pane xSplit="3" ySplit="7" topLeftCell="D35" activePane="bottomRight" state="frozen"/>
      <selection pane="topLeft" activeCell="B3" sqref="B3:C6"/>
      <selection pane="topRight" activeCell="B3" sqref="B3:C6"/>
      <selection pane="bottomLeft" activeCell="B3" sqref="B3:C6"/>
      <selection pane="bottomRight" activeCell="L4" sqref="L4:L5"/>
    </sheetView>
  </sheetViews>
  <sheetFormatPr defaultColWidth="10.625" defaultRowHeight="14.25" customHeight="1"/>
  <cols>
    <col min="1" max="2" width="3.25390625" style="150" customWidth="1"/>
    <col min="3" max="3" width="8.50390625" style="150" customWidth="1"/>
    <col min="4" max="4" width="10.625" style="150" customWidth="1"/>
    <col min="5" max="5" width="6.50390625" style="150" customWidth="1"/>
    <col min="6" max="6" width="9.50390625" style="150" customWidth="1"/>
    <col min="7" max="7" width="10.625" style="150" customWidth="1"/>
    <col min="8" max="8" width="6.50390625" style="150" customWidth="1"/>
    <col min="9" max="9" width="9.625" style="150" customWidth="1"/>
    <col min="10" max="10" width="10.625" style="150" customWidth="1"/>
    <col min="11" max="11" width="6.50390625" style="150" customWidth="1"/>
    <col min="12" max="12" width="9.375" style="150" customWidth="1"/>
    <col min="13" max="14" width="4.75390625" style="150" customWidth="1"/>
    <col min="15" max="17" width="10.625" style="148" customWidth="1"/>
    <col min="18" max="18" width="3.50390625" style="150" customWidth="1"/>
    <col min="19" max="20" width="15.125" style="148" bestFit="1" customWidth="1"/>
    <col min="21" max="21" width="13.25390625" style="148" customWidth="1"/>
    <col min="22" max="16384" width="10.625" style="150" customWidth="1"/>
  </cols>
  <sheetData>
    <row r="1" spans="1:12" s="131" customFormat="1" ht="17.25" customHeight="1">
      <c r="A1" s="229"/>
      <c r="B1" s="128" t="s">
        <v>152</v>
      </c>
      <c r="C1" s="129"/>
      <c r="D1" s="130"/>
      <c r="J1" s="133"/>
      <c r="K1" s="133"/>
      <c r="L1" s="134" t="s">
        <v>93</v>
      </c>
    </row>
    <row r="2" spans="2:21" s="131" customFormat="1" ht="13.5" customHeight="1">
      <c r="B2" s="132" t="s">
        <v>175</v>
      </c>
      <c r="I2" s="133"/>
      <c r="J2" s="132"/>
      <c r="K2" s="133"/>
      <c r="L2" s="134" t="s">
        <v>176</v>
      </c>
      <c r="S2" s="562" t="s">
        <v>177</v>
      </c>
      <c r="T2" s="563"/>
      <c r="U2" s="563"/>
    </row>
    <row r="3" spans="2:21" s="131" customFormat="1" ht="13.5" customHeight="1">
      <c r="B3" s="576" t="s">
        <v>74</v>
      </c>
      <c r="C3" s="577"/>
      <c r="D3" s="582" t="s">
        <v>366</v>
      </c>
      <c r="E3" s="136"/>
      <c r="F3" s="137"/>
      <c r="G3" s="566" t="s">
        <v>367</v>
      </c>
      <c r="H3" s="138"/>
      <c r="I3" s="139"/>
      <c r="J3" s="566" t="s">
        <v>368</v>
      </c>
      <c r="K3" s="138"/>
      <c r="L3" s="139"/>
      <c r="O3" s="570" t="s">
        <v>369</v>
      </c>
      <c r="P3" s="571"/>
      <c r="Q3" s="571"/>
      <c r="S3" s="234" t="s">
        <v>370</v>
      </c>
      <c r="T3" s="234" t="s">
        <v>371</v>
      </c>
      <c r="U3" s="234" t="s">
        <v>372</v>
      </c>
    </row>
    <row r="4" spans="2:21" s="131" customFormat="1" ht="13.5" customHeight="1">
      <c r="B4" s="578"/>
      <c r="C4" s="579"/>
      <c r="D4" s="583"/>
      <c r="E4" s="572" t="s">
        <v>373</v>
      </c>
      <c r="F4" s="568" t="s">
        <v>374</v>
      </c>
      <c r="G4" s="567"/>
      <c r="H4" s="572" t="s">
        <v>373</v>
      </c>
      <c r="I4" s="568" t="s">
        <v>374</v>
      </c>
      <c r="J4" s="567"/>
      <c r="K4" s="572" t="s">
        <v>373</v>
      </c>
      <c r="L4" s="568" t="s">
        <v>374</v>
      </c>
      <c r="O4" s="564" t="s">
        <v>366</v>
      </c>
      <c r="P4" s="564" t="s">
        <v>367</v>
      </c>
      <c r="Q4" s="564" t="s">
        <v>375</v>
      </c>
      <c r="S4" s="135" t="s">
        <v>366</v>
      </c>
      <c r="T4" s="135" t="s">
        <v>367</v>
      </c>
      <c r="U4" s="135" t="s">
        <v>375</v>
      </c>
    </row>
    <row r="5" spans="2:21" s="131" customFormat="1" ht="13.5" customHeight="1">
      <c r="B5" s="578"/>
      <c r="C5" s="579"/>
      <c r="D5" s="583"/>
      <c r="E5" s="573"/>
      <c r="F5" s="569"/>
      <c r="G5" s="567"/>
      <c r="H5" s="573"/>
      <c r="I5" s="569"/>
      <c r="J5" s="567"/>
      <c r="K5" s="573"/>
      <c r="L5" s="569"/>
      <c r="O5" s="564"/>
      <c r="P5" s="564"/>
      <c r="Q5" s="564"/>
      <c r="S5" s="454" t="s">
        <v>94</v>
      </c>
      <c r="T5" s="454" t="s">
        <v>94</v>
      </c>
      <c r="U5" s="454" t="s">
        <v>94</v>
      </c>
    </row>
    <row r="6" spans="2:21" s="141" customFormat="1" ht="13.5" customHeight="1">
      <c r="B6" s="580"/>
      <c r="C6" s="581"/>
      <c r="D6" s="238" t="s">
        <v>376</v>
      </c>
      <c r="E6" s="236" t="s">
        <v>333</v>
      </c>
      <c r="F6" s="237" t="s">
        <v>377</v>
      </c>
      <c r="G6" s="231" t="s">
        <v>376</v>
      </c>
      <c r="H6" s="236" t="s">
        <v>333</v>
      </c>
      <c r="I6" s="237" t="s">
        <v>377</v>
      </c>
      <c r="J6" s="232" t="s">
        <v>376</v>
      </c>
      <c r="K6" s="236" t="s">
        <v>333</v>
      </c>
      <c r="L6" s="237" t="s">
        <v>377</v>
      </c>
      <c r="O6" s="235" t="s">
        <v>378</v>
      </c>
      <c r="P6" s="235" t="s">
        <v>378</v>
      </c>
      <c r="Q6" s="235" t="s">
        <v>378</v>
      </c>
      <c r="S6" s="346" t="s">
        <v>379</v>
      </c>
      <c r="T6" s="346" t="s">
        <v>379</v>
      </c>
      <c r="U6" s="346" t="s">
        <v>379</v>
      </c>
    </row>
    <row r="7" spans="2:21" s="142" customFormat="1" ht="16.5" customHeight="1">
      <c r="B7" s="489" t="s">
        <v>81</v>
      </c>
      <c r="C7" s="496"/>
      <c r="D7" s="285">
        <v>4235</v>
      </c>
      <c r="E7" s="286">
        <v>4.697156983930782</v>
      </c>
      <c r="F7" s="347">
        <v>743</v>
      </c>
      <c r="G7" s="285">
        <v>35096</v>
      </c>
      <c r="H7" s="286">
        <v>-19.65937185239447</v>
      </c>
      <c r="I7" s="285">
        <v>185</v>
      </c>
      <c r="J7" s="285">
        <v>14554</v>
      </c>
      <c r="K7" s="286">
        <v>14.589402409259122</v>
      </c>
      <c r="L7" s="347">
        <v>295</v>
      </c>
      <c r="M7" s="489" t="s">
        <v>81</v>
      </c>
      <c r="N7" s="496"/>
      <c r="O7" s="140">
        <v>4045</v>
      </c>
      <c r="P7" s="140">
        <v>43684</v>
      </c>
      <c r="Q7" s="140">
        <v>12701</v>
      </c>
      <c r="S7" s="140">
        <v>74312</v>
      </c>
      <c r="T7" s="140">
        <v>18465</v>
      </c>
      <c r="U7" s="140">
        <v>29547</v>
      </c>
    </row>
    <row r="8" spans="2:21" s="142" customFormat="1" ht="13.5" customHeight="1">
      <c r="B8" s="565" t="s">
        <v>82</v>
      </c>
      <c r="C8" s="143" t="s">
        <v>2</v>
      </c>
      <c r="D8" s="61">
        <v>147</v>
      </c>
      <c r="E8" s="48">
        <v>-14.035087719298247</v>
      </c>
      <c r="F8" s="61">
        <v>995</v>
      </c>
      <c r="G8" s="61">
        <v>2194</v>
      </c>
      <c r="H8" s="48">
        <v>-13.859442481350598</v>
      </c>
      <c r="I8" s="61">
        <v>168</v>
      </c>
      <c r="J8" s="61">
        <v>676</v>
      </c>
      <c r="K8" s="48">
        <v>33.070866141732296</v>
      </c>
      <c r="L8" s="61">
        <v>304</v>
      </c>
      <c r="M8" s="565" t="s">
        <v>82</v>
      </c>
      <c r="N8" s="143" t="s">
        <v>2</v>
      </c>
      <c r="O8" s="140">
        <v>171</v>
      </c>
      <c r="P8" s="140">
        <v>2547</v>
      </c>
      <c r="Q8" s="140">
        <v>508</v>
      </c>
      <c r="S8" s="140">
        <v>99547</v>
      </c>
      <c r="T8" s="140">
        <v>16753</v>
      </c>
      <c r="U8" s="140">
        <v>30356</v>
      </c>
    </row>
    <row r="9" spans="2:21" s="142" customFormat="1" ht="13.5" customHeight="1">
      <c r="B9" s="560"/>
      <c r="C9" s="143" t="s">
        <v>3</v>
      </c>
      <c r="D9" s="61">
        <v>75</v>
      </c>
      <c r="E9" s="48">
        <v>20.967741935483872</v>
      </c>
      <c r="F9" s="61">
        <v>542</v>
      </c>
      <c r="G9" s="61">
        <v>404</v>
      </c>
      <c r="H9" s="48">
        <v>-19.038076152304612</v>
      </c>
      <c r="I9" s="61">
        <v>142</v>
      </c>
      <c r="J9" s="61">
        <v>99</v>
      </c>
      <c r="K9" s="48">
        <v>-1.9801980198019749</v>
      </c>
      <c r="L9" s="61">
        <v>278</v>
      </c>
      <c r="M9" s="560"/>
      <c r="N9" s="143" t="s">
        <v>3</v>
      </c>
      <c r="O9" s="140">
        <v>62</v>
      </c>
      <c r="P9" s="140">
        <v>499</v>
      </c>
      <c r="Q9" s="140">
        <v>101</v>
      </c>
      <c r="S9" s="140">
        <v>54191</v>
      </c>
      <c r="T9" s="140">
        <v>14159</v>
      </c>
      <c r="U9" s="140">
        <v>27838</v>
      </c>
    </row>
    <row r="10" spans="2:21" s="142" customFormat="1" ht="13.5" customHeight="1">
      <c r="B10" s="560"/>
      <c r="C10" s="143" t="s">
        <v>4</v>
      </c>
      <c r="D10" s="61">
        <v>89</v>
      </c>
      <c r="E10" s="48">
        <v>27.14285714285714</v>
      </c>
      <c r="F10" s="61">
        <v>523</v>
      </c>
      <c r="G10" s="61">
        <v>398</v>
      </c>
      <c r="H10" s="48">
        <v>-15.498938428874737</v>
      </c>
      <c r="I10" s="61">
        <v>153</v>
      </c>
      <c r="J10" s="61">
        <v>180</v>
      </c>
      <c r="K10" s="48">
        <v>27.65957446808511</v>
      </c>
      <c r="L10" s="61">
        <v>282</v>
      </c>
      <c r="M10" s="560"/>
      <c r="N10" s="143" t="s">
        <v>4</v>
      </c>
      <c r="O10" s="140">
        <v>70</v>
      </c>
      <c r="P10" s="140">
        <v>471</v>
      </c>
      <c r="Q10" s="140">
        <v>141</v>
      </c>
      <c r="S10" s="140">
        <v>52332</v>
      </c>
      <c r="T10" s="140">
        <v>15296</v>
      </c>
      <c r="U10" s="140">
        <v>28189</v>
      </c>
    </row>
    <row r="11" spans="2:21" s="142" customFormat="1" ht="13.5" customHeight="1">
      <c r="B11" s="560"/>
      <c r="C11" s="143" t="s">
        <v>5</v>
      </c>
      <c r="D11" s="61">
        <v>96</v>
      </c>
      <c r="E11" s="48">
        <v>1.05263157894737</v>
      </c>
      <c r="F11" s="61">
        <v>727</v>
      </c>
      <c r="G11" s="61">
        <v>777</v>
      </c>
      <c r="H11" s="48">
        <v>-20.470829068577274</v>
      </c>
      <c r="I11" s="61">
        <v>192</v>
      </c>
      <c r="J11" s="61">
        <v>294</v>
      </c>
      <c r="K11" s="48">
        <v>10.5263157894737</v>
      </c>
      <c r="L11" s="61">
        <v>311</v>
      </c>
      <c r="M11" s="560"/>
      <c r="N11" s="143" t="s">
        <v>5</v>
      </c>
      <c r="O11" s="140">
        <v>95</v>
      </c>
      <c r="P11" s="140">
        <v>977</v>
      </c>
      <c r="Q11" s="140">
        <v>266</v>
      </c>
      <c r="S11" s="140">
        <v>72717</v>
      </c>
      <c r="T11" s="140">
        <v>19242</v>
      </c>
      <c r="U11" s="140">
        <v>31055</v>
      </c>
    </row>
    <row r="12" spans="2:21" s="142" customFormat="1" ht="13.5" customHeight="1">
      <c r="B12" s="560"/>
      <c r="C12" s="143" t="s">
        <v>6</v>
      </c>
      <c r="D12" s="61">
        <v>73</v>
      </c>
      <c r="E12" s="48">
        <v>8.955223880597018</v>
      </c>
      <c r="F12" s="61">
        <v>449</v>
      </c>
      <c r="G12" s="61">
        <v>309</v>
      </c>
      <c r="H12" s="48">
        <v>-11.714285714285708</v>
      </c>
      <c r="I12" s="61">
        <v>145</v>
      </c>
      <c r="J12" s="61">
        <v>104</v>
      </c>
      <c r="K12" s="48">
        <v>40.54054054054055</v>
      </c>
      <c r="L12" s="61">
        <v>256</v>
      </c>
      <c r="M12" s="560"/>
      <c r="N12" s="143" t="s">
        <v>6</v>
      </c>
      <c r="O12" s="140">
        <v>67</v>
      </c>
      <c r="P12" s="140">
        <v>350</v>
      </c>
      <c r="Q12" s="140">
        <v>74</v>
      </c>
      <c r="S12" s="140">
        <v>44857</v>
      </c>
      <c r="T12" s="140">
        <v>14541</v>
      </c>
      <c r="U12" s="140">
        <v>25607</v>
      </c>
    </row>
    <row r="13" spans="2:21" s="142" customFormat="1" ht="13.5" customHeight="1">
      <c r="B13" s="560"/>
      <c r="C13" s="143" t="s">
        <v>7</v>
      </c>
      <c r="D13" s="61">
        <v>62</v>
      </c>
      <c r="E13" s="48">
        <v>-22.5</v>
      </c>
      <c r="F13" s="61">
        <v>366</v>
      </c>
      <c r="G13" s="61">
        <v>344</v>
      </c>
      <c r="H13" s="48">
        <v>-16.301703163017038</v>
      </c>
      <c r="I13" s="61">
        <v>162</v>
      </c>
      <c r="J13" s="61">
        <v>187</v>
      </c>
      <c r="K13" s="48">
        <v>130.8641975308642</v>
      </c>
      <c r="L13" s="61">
        <v>253</v>
      </c>
      <c r="M13" s="560"/>
      <c r="N13" s="143" t="s">
        <v>7</v>
      </c>
      <c r="O13" s="140">
        <v>80</v>
      </c>
      <c r="P13" s="140">
        <v>411</v>
      </c>
      <c r="Q13" s="140">
        <v>81</v>
      </c>
      <c r="S13" s="140">
        <v>36614</v>
      </c>
      <c r="T13" s="140">
        <v>16242</v>
      </c>
      <c r="U13" s="140">
        <v>25290</v>
      </c>
    </row>
    <row r="14" spans="2:21" s="142" customFormat="1" ht="13.5" customHeight="1">
      <c r="B14" s="561"/>
      <c r="C14" s="144" t="s">
        <v>8</v>
      </c>
      <c r="D14" s="63">
        <v>131</v>
      </c>
      <c r="E14" s="76">
        <v>-5.75539568345323</v>
      </c>
      <c r="F14" s="63">
        <v>514</v>
      </c>
      <c r="G14" s="63">
        <v>478</v>
      </c>
      <c r="H14" s="48">
        <v>-35.75268817204301</v>
      </c>
      <c r="I14" s="63">
        <v>218</v>
      </c>
      <c r="J14" s="63">
        <v>213</v>
      </c>
      <c r="K14" s="48">
        <v>32.29813664596273</v>
      </c>
      <c r="L14" s="63">
        <v>343</v>
      </c>
      <c r="M14" s="561"/>
      <c r="N14" s="144" t="s">
        <v>8</v>
      </c>
      <c r="O14" s="140">
        <v>139</v>
      </c>
      <c r="P14" s="140">
        <v>744</v>
      </c>
      <c r="Q14" s="140">
        <v>161</v>
      </c>
      <c r="S14" s="140">
        <v>51413</v>
      </c>
      <c r="T14" s="140">
        <v>21796</v>
      </c>
      <c r="U14" s="140">
        <v>34308</v>
      </c>
    </row>
    <row r="15" spans="2:21" s="142" customFormat="1" ht="13.5" customHeight="1">
      <c r="B15" s="559" t="s">
        <v>83</v>
      </c>
      <c r="C15" s="143" t="s">
        <v>9</v>
      </c>
      <c r="D15" s="61">
        <v>105</v>
      </c>
      <c r="E15" s="48">
        <v>-14.63414634146342</v>
      </c>
      <c r="F15" s="61">
        <v>988</v>
      </c>
      <c r="G15" s="61">
        <v>899</v>
      </c>
      <c r="H15" s="48">
        <v>-20.86267605633803</v>
      </c>
      <c r="I15" s="61">
        <v>187</v>
      </c>
      <c r="J15" s="61">
        <v>209</v>
      </c>
      <c r="K15" s="48">
        <v>-12.916666666666671</v>
      </c>
      <c r="L15" s="61">
        <v>286</v>
      </c>
      <c r="M15" s="559" t="s">
        <v>83</v>
      </c>
      <c r="N15" s="143" t="s">
        <v>9</v>
      </c>
      <c r="O15" s="140">
        <v>123</v>
      </c>
      <c r="P15" s="140">
        <v>1136</v>
      </c>
      <c r="Q15" s="140">
        <v>240</v>
      </c>
      <c r="S15" s="140">
        <v>98805</v>
      </c>
      <c r="T15" s="140">
        <v>18737</v>
      </c>
      <c r="U15" s="140">
        <v>28592</v>
      </c>
    </row>
    <row r="16" spans="2:21" s="142" customFormat="1" ht="13.5" customHeight="1">
      <c r="B16" s="560"/>
      <c r="C16" s="145" t="s">
        <v>10</v>
      </c>
      <c r="D16" s="267">
        <v>102</v>
      </c>
      <c r="E16" s="352">
        <v>-8.108108108108098</v>
      </c>
      <c r="F16" s="348">
        <v>778</v>
      </c>
      <c r="G16" s="267">
        <v>608</v>
      </c>
      <c r="H16" s="48">
        <v>-17.053206002728516</v>
      </c>
      <c r="I16" s="348">
        <v>205</v>
      </c>
      <c r="J16" s="267">
        <v>163</v>
      </c>
      <c r="K16" s="48">
        <v>13.986013986013972</v>
      </c>
      <c r="L16" s="348">
        <v>361</v>
      </c>
      <c r="M16" s="560"/>
      <c r="N16" s="145" t="s">
        <v>10</v>
      </c>
      <c r="O16" s="140">
        <v>111</v>
      </c>
      <c r="P16" s="140">
        <v>733</v>
      </c>
      <c r="Q16" s="140">
        <v>143</v>
      </c>
      <c r="S16" s="140">
        <v>77790</v>
      </c>
      <c r="T16" s="140">
        <v>20545</v>
      </c>
      <c r="U16" s="140">
        <v>36064</v>
      </c>
    </row>
    <row r="17" spans="2:21" s="142" customFormat="1" ht="13.5" customHeight="1">
      <c r="B17" s="560"/>
      <c r="C17" s="143" t="s">
        <v>11</v>
      </c>
      <c r="D17" s="61">
        <v>86</v>
      </c>
      <c r="E17" s="48">
        <v>-6.521739130434781</v>
      </c>
      <c r="F17" s="61">
        <v>892</v>
      </c>
      <c r="G17" s="61">
        <v>606</v>
      </c>
      <c r="H17" s="48">
        <v>-16.64374140302614</v>
      </c>
      <c r="I17" s="61">
        <v>184</v>
      </c>
      <c r="J17" s="61">
        <v>215</v>
      </c>
      <c r="K17" s="48">
        <v>10.824742268041248</v>
      </c>
      <c r="L17" s="61">
        <v>276</v>
      </c>
      <c r="M17" s="560"/>
      <c r="N17" s="143" t="s">
        <v>11</v>
      </c>
      <c r="O17" s="140">
        <v>92</v>
      </c>
      <c r="P17" s="140">
        <v>727</v>
      </c>
      <c r="Q17" s="140">
        <v>194</v>
      </c>
      <c r="S17" s="140">
        <v>89234</v>
      </c>
      <c r="T17" s="140">
        <v>18388</v>
      </c>
      <c r="U17" s="140">
        <v>27607</v>
      </c>
    </row>
    <row r="18" spans="2:21" s="142" customFormat="1" ht="13.5" customHeight="1">
      <c r="B18" s="560"/>
      <c r="C18" s="143" t="s">
        <v>12</v>
      </c>
      <c r="D18" s="61">
        <v>170</v>
      </c>
      <c r="E18" s="48">
        <v>11.842105263157904</v>
      </c>
      <c r="F18" s="61">
        <v>1180</v>
      </c>
      <c r="G18" s="61">
        <v>1670</v>
      </c>
      <c r="H18" s="48">
        <v>-22.68518518518519</v>
      </c>
      <c r="I18" s="61">
        <v>196</v>
      </c>
      <c r="J18" s="61">
        <v>815</v>
      </c>
      <c r="K18" s="48">
        <v>-7.491486946651534</v>
      </c>
      <c r="L18" s="61">
        <v>257</v>
      </c>
      <c r="M18" s="560"/>
      <c r="N18" s="143" t="s">
        <v>12</v>
      </c>
      <c r="O18" s="140">
        <v>152</v>
      </c>
      <c r="P18" s="140">
        <v>2160</v>
      </c>
      <c r="Q18" s="140">
        <v>881</v>
      </c>
      <c r="S18" s="140">
        <v>118034</v>
      </c>
      <c r="T18" s="140">
        <v>19623</v>
      </c>
      <c r="U18" s="140">
        <v>25672</v>
      </c>
    </row>
    <row r="19" spans="2:21" s="142" customFormat="1" ht="13.5" customHeight="1">
      <c r="B19" s="560"/>
      <c r="C19" s="143" t="s">
        <v>13</v>
      </c>
      <c r="D19" s="61">
        <v>169</v>
      </c>
      <c r="E19" s="48">
        <v>13.422818791946312</v>
      </c>
      <c r="F19" s="61">
        <v>1208</v>
      </c>
      <c r="G19" s="61">
        <v>1694</v>
      </c>
      <c r="H19" s="48">
        <v>-18.243243243243242</v>
      </c>
      <c r="I19" s="61">
        <v>200</v>
      </c>
      <c r="J19" s="61">
        <v>642</v>
      </c>
      <c r="K19" s="48">
        <v>12.041884816753921</v>
      </c>
      <c r="L19" s="61">
        <v>300</v>
      </c>
      <c r="M19" s="560"/>
      <c r="N19" s="143" t="s">
        <v>13</v>
      </c>
      <c r="O19" s="140">
        <v>149</v>
      </c>
      <c r="P19" s="140">
        <v>2072</v>
      </c>
      <c r="Q19" s="140">
        <v>573</v>
      </c>
      <c r="S19" s="140">
        <v>120781</v>
      </c>
      <c r="T19" s="140">
        <v>19984</v>
      </c>
      <c r="U19" s="140">
        <v>30008</v>
      </c>
    </row>
    <row r="20" spans="2:21" s="142" customFormat="1" ht="13.5" customHeight="1">
      <c r="B20" s="560"/>
      <c r="C20" s="143" t="s">
        <v>14</v>
      </c>
      <c r="D20" s="61">
        <v>144</v>
      </c>
      <c r="E20" s="48">
        <v>9.09090909090908</v>
      </c>
      <c r="F20" s="61">
        <v>1575</v>
      </c>
      <c r="G20" s="61">
        <v>4319</v>
      </c>
      <c r="H20" s="48">
        <v>-20.15159918654095</v>
      </c>
      <c r="I20" s="61">
        <v>207</v>
      </c>
      <c r="J20" s="61">
        <v>1752</v>
      </c>
      <c r="K20" s="48">
        <v>4.410011918951142</v>
      </c>
      <c r="L20" s="61">
        <v>297</v>
      </c>
      <c r="M20" s="560"/>
      <c r="N20" s="143" t="s">
        <v>14</v>
      </c>
      <c r="O20" s="140">
        <v>132</v>
      </c>
      <c r="P20" s="140">
        <v>5409</v>
      </c>
      <c r="Q20" s="140">
        <v>1678</v>
      </c>
      <c r="S20" s="140">
        <v>157539</v>
      </c>
      <c r="T20" s="140">
        <v>20724</v>
      </c>
      <c r="U20" s="140">
        <v>29741</v>
      </c>
    </row>
    <row r="21" spans="2:21" s="142" customFormat="1" ht="13.5" customHeight="1">
      <c r="B21" s="561"/>
      <c r="C21" s="144" t="s">
        <v>15</v>
      </c>
      <c r="D21" s="63">
        <v>125</v>
      </c>
      <c r="E21" s="76">
        <v>35.86956521739131</v>
      </c>
      <c r="F21" s="63">
        <v>1353</v>
      </c>
      <c r="G21" s="63">
        <v>2373</v>
      </c>
      <c r="H21" s="48">
        <v>-20.661985957873625</v>
      </c>
      <c r="I21" s="63">
        <v>198</v>
      </c>
      <c r="J21" s="63">
        <v>991</v>
      </c>
      <c r="K21" s="48">
        <v>30.566534914361</v>
      </c>
      <c r="L21" s="61">
        <v>357</v>
      </c>
      <c r="M21" s="561"/>
      <c r="N21" s="144" t="s">
        <v>15</v>
      </c>
      <c r="O21" s="140">
        <v>92</v>
      </c>
      <c r="P21" s="140">
        <v>2991</v>
      </c>
      <c r="Q21" s="140">
        <v>759</v>
      </c>
      <c r="S21" s="140">
        <v>135256</v>
      </c>
      <c r="T21" s="140">
        <v>19842</v>
      </c>
      <c r="U21" s="140">
        <v>35691</v>
      </c>
    </row>
    <row r="22" spans="2:21" s="142" customFormat="1" ht="13.5" customHeight="1">
      <c r="B22" s="559" t="s">
        <v>84</v>
      </c>
      <c r="C22" s="143" t="s">
        <v>16</v>
      </c>
      <c r="D22" s="61">
        <v>124</v>
      </c>
      <c r="E22" s="48">
        <v>-18.421052631578945</v>
      </c>
      <c r="F22" s="61">
        <v>536</v>
      </c>
      <c r="G22" s="61">
        <v>679</v>
      </c>
      <c r="H22" s="48">
        <v>-11.703511053315992</v>
      </c>
      <c r="I22" s="61">
        <v>176</v>
      </c>
      <c r="J22" s="61">
        <v>289</v>
      </c>
      <c r="K22" s="48">
        <v>11.15384615384616</v>
      </c>
      <c r="L22" s="351">
        <v>277</v>
      </c>
      <c r="M22" s="559" t="s">
        <v>84</v>
      </c>
      <c r="N22" s="143" t="s">
        <v>16</v>
      </c>
      <c r="O22" s="140">
        <v>152</v>
      </c>
      <c r="P22" s="140">
        <v>769</v>
      </c>
      <c r="Q22" s="140">
        <v>260</v>
      </c>
      <c r="S22" s="140">
        <v>53626</v>
      </c>
      <c r="T22" s="140">
        <v>17595</v>
      </c>
      <c r="U22" s="140">
        <v>27709</v>
      </c>
    </row>
    <row r="23" spans="2:21" s="142" customFormat="1" ht="13.5" customHeight="1">
      <c r="B23" s="560"/>
      <c r="C23" s="143" t="s">
        <v>17</v>
      </c>
      <c r="D23" s="61">
        <v>51</v>
      </c>
      <c r="E23" s="48">
        <v>-7.2727272727272805</v>
      </c>
      <c r="F23" s="61">
        <v>607</v>
      </c>
      <c r="G23" s="61">
        <v>314</v>
      </c>
      <c r="H23" s="48">
        <v>-23.786407766990294</v>
      </c>
      <c r="I23" s="61">
        <v>154</v>
      </c>
      <c r="J23" s="61">
        <v>151</v>
      </c>
      <c r="K23" s="48">
        <v>11.029411764705884</v>
      </c>
      <c r="L23" s="61">
        <v>280</v>
      </c>
      <c r="M23" s="560"/>
      <c r="N23" s="143" t="s">
        <v>17</v>
      </c>
      <c r="O23" s="140">
        <v>55</v>
      </c>
      <c r="P23" s="140">
        <v>412</v>
      </c>
      <c r="Q23" s="140">
        <v>136</v>
      </c>
      <c r="S23" s="140">
        <v>60720</v>
      </c>
      <c r="T23" s="140">
        <v>15424</v>
      </c>
      <c r="U23" s="140">
        <v>28013</v>
      </c>
    </row>
    <row r="24" spans="2:21" s="142" customFormat="1" ht="13.5" customHeight="1">
      <c r="B24" s="560"/>
      <c r="C24" s="143" t="s">
        <v>18</v>
      </c>
      <c r="D24" s="61">
        <v>43</v>
      </c>
      <c r="E24" s="48">
        <v>-8.510638297872347</v>
      </c>
      <c r="F24" s="61">
        <v>441</v>
      </c>
      <c r="G24" s="61">
        <v>334</v>
      </c>
      <c r="H24" s="48">
        <v>-13.47150259067358</v>
      </c>
      <c r="I24" s="61">
        <v>153</v>
      </c>
      <c r="J24" s="61">
        <v>192</v>
      </c>
      <c r="K24" s="48">
        <v>17.791411042944787</v>
      </c>
      <c r="L24" s="61">
        <v>335</v>
      </c>
      <c r="M24" s="560"/>
      <c r="N24" s="143" t="s">
        <v>18</v>
      </c>
      <c r="O24" s="140">
        <v>47</v>
      </c>
      <c r="P24" s="140">
        <v>386</v>
      </c>
      <c r="Q24" s="140">
        <v>163</v>
      </c>
      <c r="S24" s="140">
        <v>44137</v>
      </c>
      <c r="T24" s="140">
        <v>15260</v>
      </c>
      <c r="U24" s="140">
        <v>33520</v>
      </c>
    </row>
    <row r="25" spans="2:21" s="142" customFormat="1" ht="13.5" customHeight="1">
      <c r="B25" s="560"/>
      <c r="C25" s="143" t="s">
        <v>19</v>
      </c>
      <c r="D25" s="61">
        <v>42</v>
      </c>
      <c r="E25" s="48">
        <v>7.692307692307693</v>
      </c>
      <c r="F25" s="61">
        <v>473</v>
      </c>
      <c r="G25" s="61">
        <v>238</v>
      </c>
      <c r="H25" s="48">
        <v>-10.526315789473685</v>
      </c>
      <c r="I25" s="61">
        <v>165</v>
      </c>
      <c r="J25" s="61">
        <v>109</v>
      </c>
      <c r="K25" s="48">
        <v>26.74418604651163</v>
      </c>
      <c r="L25" s="61">
        <v>389</v>
      </c>
      <c r="M25" s="560"/>
      <c r="N25" s="143" t="s">
        <v>19</v>
      </c>
      <c r="O25" s="140">
        <v>39</v>
      </c>
      <c r="P25" s="140">
        <v>266</v>
      </c>
      <c r="Q25" s="140">
        <v>86</v>
      </c>
      <c r="S25" s="140">
        <v>47309</v>
      </c>
      <c r="T25" s="140">
        <v>16510</v>
      </c>
      <c r="U25" s="140">
        <v>38922</v>
      </c>
    </row>
    <row r="26" spans="2:21" s="142" customFormat="1" ht="13.5" customHeight="1">
      <c r="B26" s="560"/>
      <c r="C26" s="143" t="s">
        <v>20</v>
      </c>
      <c r="D26" s="61">
        <v>52</v>
      </c>
      <c r="E26" s="48">
        <v>-1.8867924528301927</v>
      </c>
      <c r="F26" s="61">
        <v>564</v>
      </c>
      <c r="G26" s="61">
        <v>280</v>
      </c>
      <c r="H26" s="48">
        <v>-16.666666666666657</v>
      </c>
      <c r="I26" s="61">
        <v>174</v>
      </c>
      <c r="J26" s="61">
        <v>131</v>
      </c>
      <c r="K26" s="48">
        <v>45.55555555555554</v>
      </c>
      <c r="L26" s="61">
        <v>264</v>
      </c>
      <c r="M26" s="560"/>
      <c r="N26" s="143" t="s">
        <v>20</v>
      </c>
      <c r="O26" s="140">
        <v>53</v>
      </c>
      <c r="P26" s="140">
        <v>336</v>
      </c>
      <c r="Q26" s="140">
        <v>90</v>
      </c>
      <c r="S26" s="140">
        <v>56355</v>
      </c>
      <c r="T26" s="140">
        <v>17408</v>
      </c>
      <c r="U26" s="140">
        <v>26412</v>
      </c>
    </row>
    <row r="27" spans="2:21" s="142" customFormat="1" ht="13.5" customHeight="1">
      <c r="B27" s="560"/>
      <c r="C27" s="143" t="s">
        <v>21</v>
      </c>
      <c r="D27" s="61">
        <v>120</v>
      </c>
      <c r="E27" s="48">
        <v>-0.8264462809917319</v>
      </c>
      <c r="F27" s="61">
        <v>586</v>
      </c>
      <c r="G27" s="61">
        <v>587</v>
      </c>
      <c r="H27" s="48">
        <v>-18.92265193370166</v>
      </c>
      <c r="I27" s="61">
        <v>173</v>
      </c>
      <c r="J27" s="61">
        <v>219</v>
      </c>
      <c r="K27" s="48">
        <v>8.955223880597018</v>
      </c>
      <c r="L27" s="61">
        <v>306</v>
      </c>
      <c r="M27" s="560"/>
      <c r="N27" s="143" t="s">
        <v>21</v>
      </c>
      <c r="O27" s="140">
        <v>121</v>
      </c>
      <c r="P27" s="140">
        <v>724</v>
      </c>
      <c r="Q27" s="140">
        <v>201</v>
      </c>
      <c r="S27" s="140">
        <v>58649</v>
      </c>
      <c r="T27" s="140">
        <v>17297</v>
      </c>
      <c r="U27" s="140">
        <v>30556</v>
      </c>
    </row>
    <row r="28" spans="2:21" s="142" customFormat="1" ht="13.5" customHeight="1">
      <c r="B28" s="560"/>
      <c r="C28" s="143" t="s">
        <v>22</v>
      </c>
      <c r="D28" s="61">
        <v>104</v>
      </c>
      <c r="E28" s="48">
        <v>-7.142857142857139</v>
      </c>
      <c r="F28" s="61">
        <v>596</v>
      </c>
      <c r="G28" s="61">
        <v>548</v>
      </c>
      <c r="H28" s="48">
        <v>-22.925457102672297</v>
      </c>
      <c r="I28" s="61">
        <v>157</v>
      </c>
      <c r="J28" s="61">
        <v>345</v>
      </c>
      <c r="K28" s="48">
        <v>31.1787072243346</v>
      </c>
      <c r="L28" s="61">
        <v>249</v>
      </c>
      <c r="M28" s="560"/>
      <c r="N28" s="143" t="s">
        <v>22</v>
      </c>
      <c r="O28" s="140">
        <v>112</v>
      </c>
      <c r="P28" s="140">
        <v>711</v>
      </c>
      <c r="Q28" s="140">
        <v>263</v>
      </c>
      <c r="S28" s="140">
        <v>59616</v>
      </c>
      <c r="T28" s="140">
        <v>15709</v>
      </c>
      <c r="U28" s="140">
        <v>24868</v>
      </c>
    </row>
    <row r="29" spans="2:21" s="142" customFormat="1" ht="13.5" customHeight="1">
      <c r="B29" s="560"/>
      <c r="C29" s="143" t="s">
        <v>23</v>
      </c>
      <c r="D29" s="61">
        <v>95</v>
      </c>
      <c r="E29" s="48">
        <v>-3.0612244897959187</v>
      </c>
      <c r="F29" s="61">
        <v>859</v>
      </c>
      <c r="G29" s="61">
        <v>1111</v>
      </c>
      <c r="H29" s="48">
        <v>-10.763052208835347</v>
      </c>
      <c r="I29" s="61">
        <v>194</v>
      </c>
      <c r="J29" s="61">
        <v>401</v>
      </c>
      <c r="K29" s="48">
        <v>-3.6057692307692264</v>
      </c>
      <c r="L29" s="61">
        <v>439</v>
      </c>
      <c r="M29" s="560"/>
      <c r="N29" s="143" t="s">
        <v>23</v>
      </c>
      <c r="O29" s="140">
        <v>98</v>
      </c>
      <c r="P29" s="140">
        <v>1245</v>
      </c>
      <c r="Q29" s="140">
        <v>416</v>
      </c>
      <c r="S29" s="140">
        <v>85893</v>
      </c>
      <c r="T29" s="140">
        <v>19391</v>
      </c>
      <c r="U29" s="140">
        <v>43870</v>
      </c>
    </row>
    <row r="30" spans="2:21" s="142" customFormat="1" ht="13.5" customHeight="1">
      <c r="B30" s="560"/>
      <c r="C30" s="143" t="s">
        <v>24</v>
      </c>
      <c r="D30" s="61">
        <v>155</v>
      </c>
      <c r="E30" s="48">
        <v>-12.921348314606746</v>
      </c>
      <c r="F30" s="61">
        <v>1078</v>
      </c>
      <c r="G30" s="61">
        <v>2204</v>
      </c>
      <c r="H30" s="48">
        <v>-17.66903249906612</v>
      </c>
      <c r="I30" s="61">
        <v>181</v>
      </c>
      <c r="J30" s="61">
        <v>837</v>
      </c>
      <c r="K30" s="48">
        <v>8.139534883720927</v>
      </c>
      <c r="L30" s="61">
        <v>283</v>
      </c>
      <c r="M30" s="560"/>
      <c r="N30" s="143" t="s">
        <v>24</v>
      </c>
      <c r="O30" s="140">
        <v>178</v>
      </c>
      <c r="P30" s="140">
        <v>2677</v>
      </c>
      <c r="Q30" s="140">
        <v>774</v>
      </c>
      <c r="S30" s="140">
        <v>107832</v>
      </c>
      <c r="T30" s="140">
        <v>18100</v>
      </c>
      <c r="U30" s="140">
        <v>28317</v>
      </c>
    </row>
    <row r="31" spans="2:21" s="142" customFormat="1" ht="13.5" customHeight="1">
      <c r="B31" s="561"/>
      <c r="C31" s="144" t="s">
        <v>25</v>
      </c>
      <c r="D31" s="63">
        <v>82</v>
      </c>
      <c r="E31" s="76">
        <v>2.499999999999986</v>
      </c>
      <c r="F31" s="63">
        <v>742</v>
      </c>
      <c r="G31" s="63">
        <v>458</v>
      </c>
      <c r="H31" s="48">
        <v>-11.067961165048544</v>
      </c>
      <c r="I31" s="63">
        <v>181</v>
      </c>
      <c r="J31" s="63">
        <v>196</v>
      </c>
      <c r="K31" s="48">
        <v>26.451612903225794</v>
      </c>
      <c r="L31" s="63">
        <v>231</v>
      </c>
      <c r="M31" s="561"/>
      <c r="N31" s="144" t="s">
        <v>25</v>
      </c>
      <c r="O31" s="140">
        <v>80</v>
      </c>
      <c r="P31" s="140">
        <v>515</v>
      </c>
      <c r="Q31" s="140">
        <v>155</v>
      </c>
      <c r="S31" s="140">
        <v>74153</v>
      </c>
      <c r="T31" s="140">
        <v>18119</v>
      </c>
      <c r="U31" s="140">
        <v>23086</v>
      </c>
    </row>
    <row r="32" spans="2:21" s="142" customFormat="1" ht="13.5" customHeight="1">
      <c r="B32" s="559" t="s">
        <v>85</v>
      </c>
      <c r="C32" s="143" t="s">
        <v>26</v>
      </c>
      <c r="D32" s="61">
        <v>58</v>
      </c>
      <c r="E32" s="48">
        <v>-14.705882352941174</v>
      </c>
      <c r="F32" s="61">
        <v>656</v>
      </c>
      <c r="G32" s="61">
        <v>326</v>
      </c>
      <c r="H32" s="48">
        <v>-21.25603864734299</v>
      </c>
      <c r="I32" s="61">
        <v>187</v>
      </c>
      <c r="J32" s="61">
        <v>159</v>
      </c>
      <c r="K32" s="48">
        <v>44.54545454545456</v>
      </c>
      <c r="L32" s="61">
        <v>265</v>
      </c>
      <c r="M32" s="559" t="s">
        <v>85</v>
      </c>
      <c r="N32" s="143" t="s">
        <v>26</v>
      </c>
      <c r="O32" s="140">
        <v>68</v>
      </c>
      <c r="P32" s="140">
        <v>414</v>
      </c>
      <c r="Q32" s="140">
        <v>110</v>
      </c>
      <c r="S32" s="140">
        <v>65647</v>
      </c>
      <c r="T32" s="140">
        <v>18724</v>
      </c>
      <c r="U32" s="140">
        <v>26536</v>
      </c>
    </row>
    <row r="33" spans="2:21" s="142" customFormat="1" ht="13.5" customHeight="1">
      <c r="B33" s="560"/>
      <c r="C33" s="143" t="s">
        <v>27</v>
      </c>
      <c r="D33" s="61">
        <v>68</v>
      </c>
      <c r="E33" s="48">
        <v>-5.555555555555557</v>
      </c>
      <c r="F33" s="61">
        <v>715</v>
      </c>
      <c r="G33" s="61">
        <v>652</v>
      </c>
      <c r="H33" s="48">
        <v>-19.206939281288726</v>
      </c>
      <c r="I33" s="61">
        <v>180</v>
      </c>
      <c r="J33" s="61">
        <v>265</v>
      </c>
      <c r="K33" s="48">
        <v>-2.57352941176471</v>
      </c>
      <c r="L33" s="61">
        <v>249</v>
      </c>
      <c r="M33" s="560"/>
      <c r="N33" s="143" t="s">
        <v>27</v>
      </c>
      <c r="O33" s="140">
        <v>72</v>
      </c>
      <c r="P33" s="140">
        <v>807</v>
      </c>
      <c r="Q33" s="140">
        <v>272</v>
      </c>
      <c r="S33" s="140">
        <v>71514</v>
      </c>
      <c r="T33" s="140">
        <v>17963</v>
      </c>
      <c r="U33" s="140">
        <v>24876</v>
      </c>
    </row>
    <row r="34" spans="2:21" s="142" customFormat="1" ht="13.5" customHeight="1">
      <c r="B34" s="560"/>
      <c r="C34" s="143" t="s">
        <v>28</v>
      </c>
      <c r="D34" s="78">
        <v>139</v>
      </c>
      <c r="E34" s="48">
        <v>10.31746031746033</v>
      </c>
      <c r="F34" s="61">
        <v>1174</v>
      </c>
      <c r="G34" s="287">
        <v>1877</v>
      </c>
      <c r="H34" s="48">
        <v>-30.96726737771239</v>
      </c>
      <c r="I34" s="61">
        <v>184</v>
      </c>
      <c r="J34" s="287">
        <v>928</v>
      </c>
      <c r="K34" s="48">
        <v>35.276967930029144</v>
      </c>
      <c r="L34" s="61">
        <v>268</v>
      </c>
      <c r="M34" s="560"/>
      <c r="N34" s="143" t="s">
        <v>28</v>
      </c>
      <c r="O34" s="140">
        <v>126</v>
      </c>
      <c r="P34" s="140">
        <v>2719</v>
      </c>
      <c r="Q34" s="140">
        <v>686</v>
      </c>
      <c r="S34" s="140">
        <v>117434</v>
      </c>
      <c r="T34" s="140">
        <v>18392</v>
      </c>
      <c r="U34" s="140">
        <v>26790</v>
      </c>
    </row>
    <row r="35" spans="2:21" s="142" customFormat="1" ht="13.5" customHeight="1">
      <c r="B35" s="560"/>
      <c r="C35" s="143" t="s">
        <v>29</v>
      </c>
      <c r="D35" s="61">
        <v>181</v>
      </c>
      <c r="E35" s="48">
        <v>-10.837438423645324</v>
      </c>
      <c r="F35" s="61">
        <v>737</v>
      </c>
      <c r="G35" s="61">
        <v>1189</v>
      </c>
      <c r="H35" s="48">
        <v>-22.69180754226268</v>
      </c>
      <c r="I35" s="61">
        <v>186</v>
      </c>
      <c r="J35" s="61">
        <v>613</v>
      </c>
      <c r="K35" s="48">
        <v>40.2745995423341</v>
      </c>
      <c r="L35" s="61">
        <v>265</v>
      </c>
      <c r="M35" s="560"/>
      <c r="N35" s="143" t="s">
        <v>29</v>
      </c>
      <c r="O35" s="140">
        <v>203</v>
      </c>
      <c r="P35" s="140">
        <v>1538</v>
      </c>
      <c r="Q35" s="140">
        <v>437</v>
      </c>
      <c r="S35" s="140">
        <v>73709</v>
      </c>
      <c r="T35" s="140">
        <v>18646</v>
      </c>
      <c r="U35" s="140">
        <v>26526</v>
      </c>
    </row>
    <row r="36" spans="2:21" s="142" customFormat="1" ht="13.5" customHeight="1">
      <c r="B36" s="560"/>
      <c r="C36" s="143" t="s">
        <v>30</v>
      </c>
      <c r="D36" s="61">
        <v>44</v>
      </c>
      <c r="E36" s="48">
        <v>0</v>
      </c>
      <c r="F36" s="61">
        <v>621</v>
      </c>
      <c r="G36" s="61">
        <v>235</v>
      </c>
      <c r="H36" s="48">
        <v>-32.27665706051873</v>
      </c>
      <c r="I36" s="61">
        <v>166</v>
      </c>
      <c r="J36" s="61">
        <v>116</v>
      </c>
      <c r="K36" s="48">
        <v>-7.199999999999989</v>
      </c>
      <c r="L36" s="61">
        <v>256</v>
      </c>
      <c r="M36" s="560"/>
      <c r="N36" s="143" t="s">
        <v>30</v>
      </c>
      <c r="O36" s="140">
        <v>44</v>
      </c>
      <c r="P36" s="140">
        <v>347</v>
      </c>
      <c r="Q36" s="140">
        <v>125</v>
      </c>
      <c r="S36" s="140">
        <v>62053</v>
      </c>
      <c r="T36" s="140">
        <v>16598</v>
      </c>
      <c r="U36" s="140">
        <v>25559</v>
      </c>
    </row>
    <row r="37" spans="2:21" s="142" customFormat="1" ht="13.5" customHeight="1">
      <c r="B37" s="561"/>
      <c r="C37" s="144" t="s">
        <v>31</v>
      </c>
      <c r="D37" s="63">
        <v>55</v>
      </c>
      <c r="E37" s="76">
        <v>-9.836065573770497</v>
      </c>
      <c r="F37" s="63">
        <v>509</v>
      </c>
      <c r="G37" s="63">
        <v>212</v>
      </c>
      <c r="H37" s="48">
        <v>-0.9345794392523317</v>
      </c>
      <c r="I37" s="63">
        <v>187</v>
      </c>
      <c r="J37" s="63">
        <v>93</v>
      </c>
      <c r="K37" s="48">
        <v>89.79591836734696</v>
      </c>
      <c r="L37" s="63">
        <v>123</v>
      </c>
      <c r="M37" s="561"/>
      <c r="N37" s="144" t="s">
        <v>31</v>
      </c>
      <c r="O37" s="140">
        <v>61</v>
      </c>
      <c r="P37" s="140">
        <v>214</v>
      </c>
      <c r="Q37" s="140">
        <v>49</v>
      </c>
      <c r="S37" s="140">
        <v>50900</v>
      </c>
      <c r="T37" s="140">
        <v>18696</v>
      </c>
      <c r="U37" s="140">
        <v>12301</v>
      </c>
    </row>
    <row r="38" spans="2:21" s="142" customFormat="1" ht="13.5" customHeight="1">
      <c r="B38" s="559" t="s">
        <v>86</v>
      </c>
      <c r="C38" s="143" t="s">
        <v>32</v>
      </c>
      <c r="D38" s="61">
        <v>39</v>
      </c>
      <c r="E38" s="48">
        <v>-2.5</v>
      </c>
      <c r="F38" s="61">
        <v>442</v>
      </c>
      <c r="G38" s="61">
        <v>154</v>
      </c>
      <c r="H38" s="48">
        <v>-6.097560975609767</v>
      </c>
      <c r="I38" s="61">
        <v>165</v>
      </c>
      <c r="J38" s="61">
        <v>70</v>
      </c>
      <c r="K38" s="48">
        <v>37.25490196078431</v>
      </c>
      <c r="L38" s="61">
        <v>259</v>
      </c>
      <c r="M38" s="559" t="s">
        <v>86</v>
      </c>
      <c r="N38" s="143" t="s">
        <v>32</v>
      </c>
      <c r="O38" s="140">
        <v>40</v>
      </c>
      <c r="P38" s="140">
        <v>164</v>
      </c>
      <c r="Q38" s="140">
        <v>51</v>
      </c>
      <c r="S38" s="140">
        <v>44242</v>
      </c>
      <c r="T38" s="140">
        <v>16506</v>
      </c>
      <c r="U38" s="140">
        <v>25861</v>
      </c>
    </row>
    <row r="39" spans="2:21" s="142" customFormat="1" ht="13.5" customHeight="1">
      <c r="B39" s="560"/>
      <c r="C39" s="143" t="s">
        <v>33</v>
      </c>
      <c r="D39" s="61">
        <v>50</v>
      </c>
      <c r="E39" s="48">
        <v>38.888888888888886</v>
      </c>
      <c r="F39" s="61">
        <v>435</v>
      </c>
      <c r="G39" s="61">
        <v>189</v>
      </c>
      <c r="H39" s="48">
        <v>6.17977528089888</v>
      </c>
      <c r="I39" s="61">
        <v>165</v>
      </c>
      <c r="J39" s="61">
        <v>81</v>
      </c>
      <c r="K39" s="48">
        <v>26.5625</v>
      </c>
      <c r="L39" s="61">
        <v>290</v>
      </c>
      <c r="M39" s="560"/>
      <c r="N39" s="143" t="s">
        <v>33</v>
      </c>
      <c r="O39" s="140">
        <v>36</v>
      </c>
      <c r="P39" s="140">
        <v>178</v>
      </c>
      <c r="Q39" s="140">
        <v>64</v>
      </c>
      <c r="S39" s="140">
        <v>43507</v>
      </c>
      <c r="T39" s="140">
        <v>16474</v>
      </c>
      <c r="U39" s="140">
        <v>29017</v>
      </c>
    </row>
    <row r="40" spans="2:21" s="142" customFormat="1" ht="13.5" customHeight="1">
      <c r="B40" s="560"/>
      <c r="C40" s="143" t="s">
        <v>34</v>
      </c>
      <c r="D40" s="61">
        <v>104</v>
      </c>
      <c r="E40" s="48">
        <v>8.333333333333329</v>
      </c>
      <c r="F40" s="61">
        <v>465</v>
      </c>
      <c r="G40" s="61">
        <v>482</v>
      </c>
      <c r="H40" s="48">
        <v>-17.606837606837615</v>
      </c>
      <c r="I40" s="61">
        <v>181</v>
      </c>
      <c r="J40" s="61">
        <v>209</v>
      </c>
      <c r="K40" s="48">
        <v>-12.916666666666671</v>
      </c>
      <c r="L40" s="61">
        <v>282</v>
      </c>
      <c r="M40" s="560"/>
      <c r="N40" s="143" t="s">
        <v>34</v>
      </c>
      <c r="O40" s="140">
        <v>96</v>
      </c>
      <c r="P40" s="140">
        <v>585</v>
      </c>
      <c r="Q40" s="140">
        <v>240</v>
      </c>
      <c r="S40" s="140">
        <v>46520</v>
      </c>
      <c r="T40" s="140">
        <v>18119</v>
      </c>
      <c r="U40" s="140">
        <v>28217</v>
      </c>
    </row>
    <row r="41" spans="2:21" s="142" customFormat="1" ht="13.5" customHeight="1">
      <c r="B41" s="560"/>
      <c r="C41" s="143" t="s">
        <v>35</v>
      </c>
      <c r="D41" s="61">
        <v>134</v>
      </c>
      <c r="E41" s="48">
        <v>16.52173913043478</v>
      </c>
      <c r="F41" s="61">
        <v>565</v>
      </c>
      <c r="G41" s="61">
        <v>753</v>
      </c>
      <c r="H41" s="48">
        <v>-20.317460317460316</v>
      </c>
      <c r="I41" s="61">
        <v>190</v>
      </c>
      <c r="J41" s="61">
        <v>331</v>
      </c>
      <c r="K41" s="48">
        <v>-4.05797101449275</v>
      </c>
      <c r="L41" s="61">
        <v>286</v>
      </c>
      <c r="M41" s="560"/>
      <c r="N41" s="143" t="s">
        <v>35</v>
      </c>
      <c r="O41" s="140">
        <v>115</v>
      </c>
      <c r="P41" s="140">
        <v>945</v>
      </c>
      <c r="Q41" s="140">
        <v>345</v>
      </c>
      <c r="S41" s="140">
        <v>56470</v>
      </c>
      <c r="T41" s="140">
        <v>19023</v>
      </c>
      <c r="U41" s="140">
        <v>28633</v>
      </c>
    </row>
    <row r="42" spans="2:21" s="142" customFormat="1" ht="13.5" customHeight="1">
      <c r="B42" s="561"/>
      <c r="C42" s="144" t="s">
        <v>36</v>
      </c>
      <c r="D42" s="63">
        <v>90</v>
      </c>
      <c r="E42" s="76">
        <v>12.5</v>
      </c>
      <c r="F42" s="63">
        <v>392</v>
      </c>
      <c r="G42" s="63">
        <v>390</v>
      </c>
      <c r="H42" s="48">
        <v>-2.743142144638398</v>
      </c>
      <c r="I42" s="63">
        <v>202</v>
      </c>
      <c r="J42" s="63">
        <v>159</v>
      </c>
      <c r="K42" s="48">
        <v>-12.637362637362642</v>
      </c>
      <c r="L42" s="63">
        <v>365</v>
      </c>
      <c r="M42" s="561"/>
      <c r="N42" s="144" t="s">
        <v>36</v>
      </c>
      <c r="O42" s="140">
        <v>80</v>
      </c>
      <c r="P42" s="140">
        <v>401</v>
      </c>
      <c r="Q42" s="140">
        <v>182</v>
      </c>
      <c r="S42" s="140">
        <v>39179</v>
      </c>
      <c r="T42" s="140">
        <v>20243</v>
      </c>
      <c r="U42" s="140">
        <v>36481</v>
      </c>
    </row>
    <row r="43" spans="2:21" s="142" customFormat="1" ht="13.5" customHeight="1">
      <c r="B43" s="559" t="s">
        <v>87</v>
      </c>
      <c r="C43" s="143" t="s">
        <v>37</v>
      </c>
      <c r="D43" s="61">
        <v>51</v>
      </c>
      <c r="E43" s="48">
        <v>30.769230769230774</v>
      </c>
      <c r="F43" s="61">
        <v>314</v>
      </c>
      <c r="G43" s="61">
        <v>164</v>
      </c>
      <c r="H43" s="48">
        <v>-24.77064220183486</v>
      </c>
      <c r="I43" s="61">
        <v>149</v>
      </c>
      <c r="J43" s="61">
        <v>83</v>
      </c>
      <c r="K43" s="48">
        <v>13.69863013698631</v>
      </c>
      <c r="L43" s="61">
        <v>385</v>
      </c>
      <c r="M43" s="559" t="s">
        <v>87</v>
      </c>
      <c r="N43" s="143" t="s">
        <v>37</v>
      </c>
      <c r="O43" s="140">
        <v>39</v>
      </c>
      <c r="P43" s="140">
        <v>218</v>
      </c>
      <c r="Q43" s="140">
        <v>73</v>
      </c>
      <c r="S43" s="140">
        <v>31426</v>
      </c>
      <c r="T43" s="140">
        <v>14887</v>
      </c>
      <c r="U43" s="140">
        <v>38499</v>
      </c>
    </row>
    <row r="44" spans="2:21" s="142" customFormat="1" ht="13.5" customHeight="1">
      <c r="B44" s="560"/>
      <c r="C44" s="143" t="s">
        <v>38</v>
      </c>
      <c r="D44" s="61">
        <v>49</v>
      </c>
      <c r="E44" s="48">
        <v>6.521739130434796</v>
      </c>
      <c r="F44" s="61">
        <v>547</v>
      </c>
      <c r="G44" s="61">
        <v>206</v>
      </c>
      <c r="H44" s="48">
        <v>-33.33333333333334</v>
      </c>
      <c r="I44" s="61">
        <v>209</v>
      </c>
      <c r="J44" s="61">
        <v>118</v>
      </c>
      <c r="K44" s="48">
        <v>34.09090909090909</v>
      </c>
      <c r="L44" s="61">
        <v>282</v>
      </c>
      <c r="M44" s="560"/>
      <c r="N44" s="143" t="s">
        <v>38</v>
      </c>
      <c r="O44" s="140">
        <v>46</v>
      </c>
      <c r="P44" s="140">
        <v>309</v>
      </c>
      <c r="Q44" s="140">
        <v>88</v>
      </c>
      <c r="S44" s="140">
        <v>54670</v>
      </c>
      <c r="T44" s="140">
        <v>20851</v>
      </c>
      <c r="U44" s="140">
        <v>28189</v>
      </c>
    </row>
    <row r="45" spans="2:21" s="142" customFormat="1" ht="13.5" customHeight="1">
      <c r="B45" s="560"/>
      <c r="C45" s="143" t="s">
        <v>39</v>
      </c>
      <c r="D45" s="61">
        <v>100</v>
      </c>
      <c r="E45" s="48">
        <v>69.4915254237288</v>
      </c>
      <c r="F45" s="61">
        <v>407</v>
      </c>
      <c r="G45" s="61">
        <v>344</v>
      </c>
      <c r="H45" s="48">
        <v>-18.095238095238102</v>
      </c>
      <c r="I45" s="61">
        <v>157</v>
      </c>
      <c r="J45" s="61">
        <v>189</v>
      </c>
      <c r="K45" s="48">
        <v>17.391304347826093</v>
      </c>
      <c r="L45" s="61">
        <v>316</v>
      </c>
      <c r="M45" s="560"/>
      <c r="N45" s="143" t="s">
        <v>39</v>
      </c>
      <c r="O45" s="140">
        <v>59</v>
      </c>
      <c r="P45" s="140">
        <v>420</v>
      </c>
      <c r="Q45" s="140">
        <v>161</v>
      </c>
      <c r="S45" s="140">
        <v>40667</v>
      </c>
      <c r="T45" s="140">
        <v>15666</v>
      </c>
      <c r="U45" s="140">
        <v>31615</v>
      </c>
    </row>
    <row r="46" spans="2:21" s="142" customFormat="1" ht="13.5" customHeight="1">
      <c r="B46" s="561"/>
      <c r="C46" s="144" t="s">
        <v>40</v>
      </c>
      <c r="D46" s="63">
        <v>53</v>
      </c>
      <c r="E46" s="76">
        <v>-1.8518518518518476</v>
      </c>
      <c r="F46" s="63">
        <v>234</v>
      </c>
      <c r="G46" s="63">
        <v>183</v>
      </c>
      <c r="H46" s="48">
        <v>-12.857142857142861</v>
      </c>
      <c r="I46" s="63">
        <v>171</v>
      </c>
      <c r="J46" s="63">
        <v>80</v>
      </c>
      <c r="K46" s="48">
        <v>45.45454545454547</v>
      </c>
      <c r="L46" s="63">
        <v>282</v>
      </c>
      <c r="M46" s="561"/>
      <c r="N46" s="144" t="s">
        <v>40</v>
      </c>
      <c r="O46" s="140">
        <v>54</v>
      </c>
      <c r="P46" s="140">
        <v>210</v>
      </c>
      <c r="Q46" s="140">
        <v>55</v>
      </c>
      <c r="S46" s="140">
        <v>23410</v>
      </c>
      <c r="T46" s="140">
        <v>17077</v>
      </c>
      <c r="U46" s="140">
        <v>28227</v>
      </c>
    </row>
    <row r="47" spans="2:21" s="142" customFormat="1" ht="13.5" customHeight="1">
      <c r="B47" s="559" t="s">
        <v>88</v>
      </c>
      <c r="C47" s="146" t="s">
        <v>41</v>
      </c>
      <c r="D47" s="61">
        <v>157</v>
      </c>
      <c r="E47" s="48">
        <v>24.603174603174608</v>
      </c>
      <c r="F47" s="61">
        <v>634</v>
      </c>
      <c r="G47" s="61">
        <v>1380</v>
      </c>
      <c r="H47" s="48">
        <v>-19.90713871154962</v>
      </c>
      <c r="I47" s="61">
        <v>186</v>
      </c>
      <c r="J47" s="61">
        <v>623</v>
      </c>
      <c r="K47" s="48">
        <v>18.66666666666667</v>
      </c>
      <c r="L47" s="61">
        <v>293</v>
      </c>
      <c r="M47" s="559" t="s">
        <v>88</v>
      </c>
      <c r="N47" s="146" t="s">
        <v>41</v>
      </c>
      <c r="O47" s="140">
        <v>126</v>
      </c>
      <c r="P47" s="140">
        <v>1723</v>
      </c>
      <c r="Q47" s="140">
        <v>525</v>
      </c>
      <c r="S47" s="140">
        <v>63402</v>
      </c>
      <c r="T47" s="140">
        <v>18612</v>
      </c>
      <c r="U47" s="140">
        <v>29299</v>
      </c>
    </row>
    <row r="48" spans="2:21" s="142" customFormat="1" ht="13.5" customHeight="1">
      <c r="B48" s="560"/>
      <c r="C48" s="143" t="s">
        <v>42</v>
      </c>
      <c r="D48" s="61">
        <v>49</v>
      </c>
      <c r="E48" s="48">
        <v>28.94736842105263</v>
      </c>
      <c r="F48" s="61">
        <v>361</v>
      </c>
      <c r="G48" s="61">
        <v>251</v>
      </c>
      <c r="H48" s="48">
        <v>-25.29761904761905</v>
      </c>
      <c r="I48" s="61">
        <v>167</v>
      </c>
      <c r="J48" s="61">
        <v>101</v>
      </c>
      <c r="K48" s="48">
        <v>-10.619469026548671</v>
      </c>
      <c r="L48" s="61">
        <v>344</v>
      </c>
      <c r="M48" s="560"/>
      <c r="N48" s="143" t="s">
        <v>42</v>
      </c>
      <c r="O48" s="140">
        <v>38</v>
      </c>
      <c r="P48" s="140">
        <v>336</v>
      </c>
      <c r="Q48" s="140">
        <v>113</v>
      </c>
      <c r="S48" s="140">
        <v>36053</v>
      </c>
      <c r="T48" s="140">
        <v>16664</v>
      </c>
      <c r="U48" s="140">
        <v>34439</v>
      </c>
    </row>
    <row r="49" spans="2:21" s="142" customFormat="1" ht="13.5" customHeight="1">
      <c r="B49" s="560"/>
      <c r="C49" s="143" t="s">
        <v>43</v>
      </c>
      <c r="D49" s="61">
        <v>67</v>
      </c>
      <c r="E49" s="48">
        <v>36.734693877551024</v>
      </c>
      <c r="F49" s="61">
        <v>458</v>
      </c>
      <c r="G49" s="61">
        <v>345</v>
      </c>
      <c r="H49" s="48">
        <v>-19.767441860465112</v>
      </c>
      <c r="I49" s="61">
        <v>169</v>
      </c>
      <c r="J49" s="61">
        <v>143</v>
      </c>
      <c r="K49" s="48">
        <v>10.000000000000014</v>
      </c>
      <c r="L49" s="61">
        <v>310</v>
      </c>
      <c r="M49" s="560"/>
      <c r="N49" s="143" t="s">
        <v>43</v>
      </c>
      <c r="O49" s="140">
        <v>49</v>
      </c>
      <c r="P49" s="140">
        <v>430</v>
      </c>
      <c r="Q49" s="140">
        <v>130</v>
      </c>
      <c r="S49" s="140">
        <v>45826</v>
      </c>
      <c r="T49" s="140">
        <v>16890</v>
      </c>
      <c r="U49" s="140">
        <v>30961</v>
      </c>
    </row>
    <row r="50" spans="2:21" s="142" customFormat="1" ht="13.5" customHeight="1">
      <c r="B50" s="560"/>
      <c r="C50" s="143" t="s">
        <v>44</v>
      </c>
      <c r="D50" s="61">
        <v>93</v>
      </c>
      <c r="E50" s="48">
        <v>20.779220779220793</v>
      </c>
      <c r="F50" s="61">
        <v>513</v>
      </c>
      <c r="G50" s="61">
        <v>496</v>
      </c>
      <c r="H50" s="48">
        <v>-29.844413012729845</v>
      </c>
      <c r="I50" s="61">
        <v>164</v>
      </c>
      <c r="J50" s="61">
        <v>217</v>
      </c>
      <c r="K50" s="48">
        <v>29.166666666666686</v>
      </c>
      <c r="L50" s="61">
        <v>315</v>
      </c>
      <c r="M50" s="560"/>
      <c r="N50" s="143" t="s">
        <v>44</v>
      </c>
      <c r="O50" s="140">
        <v>77</v>
      </c>
      <c r="P50" s="140">
        <v>707</v>
      </c>
      <c r="Q50" s="140">
        <v>168</v>
      </c>
      <c r="S50" s="140">
        <v>51292</v>
      </c>
      <c r="T50" s="140">
        <v>16405</v>
      </c>
      <c r="U50" s="140">
        <v>31456</v>
      </c>
    </row>
    <row r="51" spans="2:21" s="142" customFormat="1" ht="13.5" customHeight="1">
      <c r="B51" s="560"/>
      <c r="C51" s="143" t="s">
        <v>45</v>
      </c>
      <c r="D51" s="61">
        <v>60</v>
      </c>
      <c r="E51" s="48">
        <v>20</v>
      </c>
      <c r="F51" s="61">
        <v>520</v>
      </c>
      <c r="G51" s="61">
        <v>315</v>
      </c>
      <c r="H51" s="48">
        <v>-0.6309148264984117</v>
      </c>
      <c r="I51" s="61">
        <v>162</v>
      </c>
      <c r="J51" s="61">
        <v>117</v>
      </c>
      <c r="K51" s="48">
        <v>-8.59375</v>
      </c>
      <c r="L51" s="61">
        <v>391</v>
      </c>
      <c r="M51" s="560"/>
      <c r="N51" s="143" t="s">
        <v>45</v>
      </c>
      <c r="O51" s="140">
        <v>50</v>
      </c>
      <c r="P51" s="140">
        <v>317</v>
      </c>
      <c r="Q51" s="140">
        <v>128</v>
      </c>
      <c r="S51" s="140">
        <v>51973</v>
      </c>
      <c r="T51" s="148">
        <v>16229</v>
      </c>
      <c r="U51" s="148">
        <v>39073</v>
      </c>
    </row>
    <row r="52" spans="2:21" s="142" customFormat="1" ht="13.5" customHeight="1">
      <c r="B52" s="560"/>
      <c r="C52" s="143" t="s">
        <v>46</v>
      </c>
      <c r="D52" s="61">
        <v>62</v>
      </c>
      <c r="E52" s="48">
        <v>210</v>
      </c>
      <c r="F52" s="61">
        <v>850</v>
      </c>
      <c r="G52" s="61">
        <v>295</v>
      </c>
      <c r="H52" s="48">
        <v>-19.398907103825138</v>
      </c>
      <c r="I52" s="61">
        <v>170</v>
      </c>
      <c r="J52" s="61">
        <v>131</v>
      </c>
      <c r="K52" s="48">
        <v>98.4848484848485</v>
      </c>
      <c r="L52" s="61">
        <v>300</v>
      </c>
      <c r="M52" s="560"/>
      <c r="N52" s="143" t="s">
        <v>46</v>
      </c>
      <c r="O52" s="140">
        <v>20</v>
      </c>
      <c r="P52" s="140">
        <v>366</v>
      </c>
      <c r="Q52" s="140">
        <v>66</v>
      </c>
      <c r="S52" s="140">
        <v>84985</v>
      </c>
      <c r="T52" s="148">
        <v>16999</v>
      </c>
      <c r="U52" s="148">
        <v>30017</v>
      </c>
    </row>
    <row r="53" spans="2:21" s="142" customFormat="1" ht="13.5" customHeight="1">
      <c r="B53" s="560"/>
      <c r="C53" s="143" t="s">
        <v>47</v>
      </c>
      <c r="D53" s="61">
        <v>64</v>
      </c>
      <c r="E53" s="48">
        <v>45.45454545454547</v>
      </c>
      <c r="F53" s="61">
        <v>270</v>
      </c>
      <c r="G53" s="61">
        <v>447</v>
      </c>
      <c r="H53" s="48">
        <v>-29.60629921259843</v>
      </c>
      <c r="I53" s="61">
        <v>147</v>
      </c>
      <c r="J53" s="61">
        <v>199</v>
      </c>
      <c r="K53" s="48">
        <v>-7.870370370370367</v>
      </c>
      <c r="L53" s="61">
        <v>230</v>
      </c>
      <c r="M53" s="560"/>
      <c r="N53" s="143" t="s">
        <v>47</v>
      </c>
      <c r="O53" s="140">
        <v>44</v>
      </c>
      <c r="P53" s="140">
        <v>635</v>
      </c>
      <c r="Q53" s="140">
        <v>216</v>
      </c>
      <c r="S53" s="140">
        <v>27036</v>
      </c>
      <c r="T53" s="148">
        <v>14686</v>
      </c>
      <c r="U53" s="148">
        <v>23030</v>
      </c>
    </row>
    <row r="54" spans="2:21" s="142" customFormat="1" ht="13.5" customHeight="1">
      <c r="B54" s="560"/>
      <c r="C54" s="143" t="s">
        <v>48</v>
      </c>
      <c r="D54" s="61">
        <v>26</v>
      </c>
      <c r="E54" s="48">
        <v>-18.75</v>
      </c>
      <c r="F54" s="61">
        <v>893</v>
      </c>
      <c r="G54" s="61">
        <v>385</v>
      </c>
      <c r="H54" s="48">
        <v>-11.085450346420316</v>
      </c>
      <c r="I54" s="61">
        <v>166</v>
      </c>
      <c r="J54" s="61">
        <v>119</v>
      </c>
      <c r="K54" s="48">
        <v>63.013698630136986</v>
      </c>
      <c r="L54" s="61">
        <v>229</v>
      </c>
      <c r="M54" s="560"/>
      <c r="N54" s="143" t="s">
        <v>48</v>
      </c>
      <c r="O54" s="140">
        <v>32</v>
      </c>
      <c r="P54" s="140">
        <v>433</v>
      </c>
      <c r="Q54" s="140">
        <v>73</v>
      </c>
      <c r="S54" s="140">
        <v>89323</v>
      </c>
      <c r="T54" s="148">
        <v>16622</v>
      </c>
      <c r="U54" s="148">
        <v>22915</v>
      </c>
    </row>
    <row r="55" spans="2:19" s="149" customFormat="1" ht="13.5" customHeight="1">
      <c r="B55" s="574" t="s">
        <v>49</v>
      </c>
      <c r="C55" s="575"/>
      <c r="D55" s="233">
        <v>17</v>
      </c>
      <c r="E55" s="233">
        <v>37</v>
      </c>
      <c r="F55" s="233">
        <v>13</v>
      </c>
      <c r="G55" s="233">
        <v>16</v>
      </c>
      <c r="H55" s="233">
        <v>19</v>
      </c>
      <c r="I55" s="233">
        <v>4</v>
      </c>
      <c r="J55" s="233">
        <v>28</v>
      </c>
      <c r="K55" s="233">
        <v>25</v>
      </c>
      <c r="L55" s="233">
        <v>6</v>
      </c>
      <c r="M55" s="353"/>
      <c r="O55" s="147"/>
      <c r="P55" s="147"/>
      <c r="Q55" s="147"/>
      <c r="S55" s="147"/>
    </row>
    <row r="56" ht="13.5" customHeight="1"/>
    <row r="57" ht="13.5" customHeight="1"/>
    <row r="58" ht="13.5" customHeight="1"/>
    <row r="59" spans="4:12" ht="13.5" customHeight="1">
      <c r="D59" s="38">
        <f aca="true" t="shared" si="0" ref="D59:K59">MAX(D8:D54)</f>
        <v>181</v>
      </c>
      <c r="E59" s="34">
        <f t="shared" si="0"/>
        <v>210</v>
      </c>
      <c r="F59" s="38">
        <f t="shared" si="0"/>
        <v>1575</v>
      </c>
      <c r="G59" s="38">
        <f t="shared" si="0"/>
        <v>4319</v>
      </c>
      <c r="H59" s="34">
        <f t="shared" si="0"/>
        <v>6.17977528089888</v>
      </c>
      <c r="I59" s="38">
        <f t="shared" si="0"/>
        <v>218</v>
      </c>
      <c r="J59" s="38">
        <f t="shared" si="0"/>
        <v>1752</v>
      </c>
      <c r="K59" s="34">
        <f t="shared" si="0"/>
        <v>130.8641975308642</v>
      </c>
      <c r="L59" s="38">
        <f>MAX(L8:L54)</f>
        <v>439</v>
      </c>
    </row>
    <row r="60" spans="4:12" ht="13.5" customHeight="1">
      <c r="D60" s="32">
        <f aca="true" t="shared" si="1" ref="D60:K60">SMALL(D8:D54,1)</f>
        <v>26</v>
      </c>
      <c r="E60" s="96">
        <f t="shared" si="1"/>
        <v>-22.5</v>
      </c>
      <c r="F60" s="38">
        <f t="shared" si="1"/>
        <v>234</v>
      </c>
      <c r="G60" s="38">
        <f t="shared" si="1"/>
        <v>154</v>
      </c>
      <c r="H60" s="97">
        <f t="shared" si="1"/>
        <v>-35.75268817204301</v>
      </c>
      <c r="I60" s="38">
        <f t="shared" si="1"/>
        <v>142</v>
      </c>
      <c r="J60" s="38">
        <f t="shared" si="1"/>
        <v>70</v>
      </c>
      <c r="K60" s="34">
        <f t="shared" si="1"/>
        <v>-12.916666666666671</v>
      </c>
      <c r="L60" s="32">
        <f>SMALL(L8:L54,1)</f>
        <v>123</v>
      </c>
    </row>
    <row r="61" ht="13.5" customHeight="1"/>
    <row r="62" ht="13.5" customHeight="1"/>
    <row r="63" ht="13.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 customHeight="1"/>
    <row r="78" ht="21" customHeight="1"/>
  </sheetData>
  <sheetProtection/>
  <mergeCells count="32">
    <mergeCell ref="L4:L5"/>
    <mergeCell ref="O4:O5"/>
    <mergeCell ref="P4:P5"/>
    <mergeCell ref="I4:I5"/>
    <mergeCell ref="J3:J5"/>
    <mergeCell ref="M7:N7"/>
    <mergeCell ref="B32:B37"/>
    <mergeCell ref="B38:B42"/>
    <mergeCell ref="B43:B46"/>
    <mergeCell ref="B47:B54"/>
    <mergeCell ref="B8:B14"/>
    <mergeCell ref="B15:B21"/>
    <mergeCell ref="B22:B31"/>
    <mergeCell ref="G3:G5"/>
    <mergeCell ref="F4:F5"/>
    <mergeCell ref="O3:Q3"/>
    <mergeCell ref="K4:K5"/>
    <mergeCell ref="H4:H5"/>
    <mergeCell ref="B55:C55"/>
    <mergeCell ref="B3:C6"/>
    <mergeCell ref="D3:D5"/>
    <mergeCell ref="E4:E5"/>
    <mergeCell ref="B7:C7"/>
    <mergeCell ref="M22:M31"/>
    <mergeCell ref="M32:M37"/>
    <mergeCell ref="M38:M42"/>
    <mergeCell ref="M43:M46"/>
    <mergeCell ref="M47:M54"/>
    <mergeCell ref="S2:U2"/>
    <mergeCell ref="Q4:Q5"/>
    <mergeCell ref="M8:M14"/>
    <mergeCell ref="M15:M21"/>
  </mergeCells>
  <conditionalFormatting sqref="D8:L54">
    <cfRule type="cellIs" priority="1" dxfId="80" operator="equal" stopIfTrue="1">
      <formula>MAX(D$8:D$54)</formula>
    </cfRule>
    <cfRule type="cellIs" priority="2" dxfId="80" operator="equal" stopIfTrue="1">
      <formula>MIN(D$8:D$54)</formula>
    </cfRule>
  </conditionalFormatting>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96" r:id="rId1"/>
  <headerFooter>
    <oddFooter>&amp;L50</oddFooter>
  </headerFooter>
</worksheet>
</file>

<file path=xl/worksheets/sheet14.xml><?xml version="1.0" encoding="utf-8"?>
<worksheet xmlns="http://schemas.openxmlformats.org/spreadsheetml/2006/main" xmlns:r="http://schemas.openxmlformats.org/officeDocument/2006/relationships">
  <sheetPr codeName="Sheet14">
    <tabColor rgb="FF00B050"/>
    <pageSetUpPr fitToPage="1"/>
  </sheetPr>
  <dimension ref="A1:L56"/>
  <sheetViews>
    <sheetView view="pageBreakPreview" zoomScale="140" zoomScaleSheetLayoutView="140" zoomScalePageLayoutView="0" workbookViewId="0" topLeftCell="A1">
      <pane xSplit="3" ySplit="7" topLeftCell="D53" activePane="bottomRight" state="frozen"/>
      <selection pane="topLeft" activeCell="B1" sqref="B1"/>
      <selection pane="topRight" activeCell="B1" sqref="B1"/>
      <selection pane="bottomLeft" activeCell="B1" sqref="B1"/>
      <selection pane="bottomRight" activeCell="B1" sqref="B1"/>
    </sheetView>
  </sheetViews>
  <sheetFormatPr defaultColWidth="10.625" defaultRowHeight="14.25" customHeight="1"/>
  <cols>
    <col min="1" max="2" width="3.25390625" style="150" customWidth="1"/>
    <col min="3" max="3" width="8.50390625" style="150" customWidth="1"/>
    <col min="4" max="4" width="10.625" style="150" customWidth="1"/>
    <col min="5" max="5" width="6.50390625" style="150" customWidth="1"/>
    <col min="6" max="6" width="8.125" style="150" customWidth="1"/>
    <col min="7" max="7" width="10.625" style="150" customWidth="1"/>
    <col min="8" max="8" width="6.50390625" style="150" customWidth="1"/>
    <col min="9" max="9" width="8.125" style="150" customWidth="1"/>
    <col min="10" max="10" width="10.625" style="150" customWidth="1"/>
    <col min="11" max="11" width="6.50390625" style="150" customWidth="1"/>
    <col min="12" max="12" width="8.125" style="150" customWidth="1"/>
    <col min="13" max="13" width="3.50390625" style="150" customWidth="1"/>
    <col min="14" max="16384" width="10.625" style="150" customWidth="1"/>
  </cols>
  <sheetData>
    <row r="1" spans="1:12" s="131" customFormat="1" ht="17.25" customHeight="1">
      <c r="A1" s="229"/>
      <c r="B1" s="128" t="s">
        <v>213</v>
      </c>
      <c r="C1" s="129"/>
      <c r="D1" s="130"/>
      <c r="J1" s="133"/>
      <c r="K1" s="133"/>
      <c r="L1" s="134" t="s">
        <v>93</v>
      </c>
    </row>
    <row r="2" spans="2:12" s="131" customFormat="1" ht="13.5" customHeight="1">
      <c r="B2" s="132" t="s">
        <v>198</v>
      </c>
      <c r="I2" s="133"/>
      <c r="J2" s="132"/>
      <c r="K2" s="133"/>
      <c r="L2" s="134" t="s">
        <v>176</v>
      </c>
    </row>
    <row r="3" spans="2:12" s="131" customFormat="1" ht="13.5" customHeight="1">
      <c r="B3" s="576" t="s">
        <v>74</v>
      </c>
      <c r="C3" s="577"/>
      <c r="D3" s="582" t="s">
        <v>380</v>
      </c>
      <c r="E3" s="136"/>
      <c r="F3" s="137"/>
      <c r="G3" s="566" t="s">
        <v>381</v>
      </c>
      <c r="H3" s="138"/>
      <c r="I3" s="139"/>
      <c r="J3" s="566" t="s">
        <v>382</v>
      </c>
      <c r="K3" s="138"/>
      <c r="L3" s="139"/>
    </row>
    <row r="4" spans="2:12" s="131" customFormat="1" ht="13.5" customHeight="1">
      <c r="B4" s="578"/>
      <c r="C4" s="579"/>
      <c r="D4" s="583"/>
      <c r="E4" s="572" t="s">
        <v>383</v>
      </c>
      <c r="F4" s="587" t="s">
        <v>384</v>
      </c>
      <c r="G4" s="567"/>
      <c r="H4" s="572" t="s">
        <v>383</v>
      </c>
      <c r="I4" s="587" t="s">
        <v>384</v>
      </c>
      <c r="J4" s="567"/>
      <c r="K4" s="572" t="s">
        <v>383</v>
      </c>
      <c r="L4" s="587" t="s">
        <v>384</v>
      </c>
    </row>
    <row r="5" spans="2:12" s="131" customFormat="1" ht="13.5" customHeight="1">
      <c r="B5" s="578"/>
      <c r="C5" s="579"/>
      <c r="D5" s="583"/>
      <c r="E5" s="573"/>
      <c r="F5" s="588"/>
      <c r="G5" s="567"/>
      <c r="H5" s="573"/>
      <c r="I5" s="588"/>
      <c r="J5" s="567"/>
      <c r="K5" s="573"/>
      <c r="L5" s="588"/>
    </row>
    <row r="6" spans="2:12" s="141" customFormat="1" ht="13.5" customHeight="1">
      <c r="B6" s="580"/>
      <c r="C6" s="581"/>
      <c r="D6" s="585"/>
      <c r="E6" s="586"/>
      <c r="F6" s="398" t="s">
        <v>377</v>
      </c>
      <c r="G6" s="589"/>
      <c r="H6" s="586"/>
      <c r="I6" s="398" t="s">
        <v>377</v>
      </c>
      <c r="J6" s="589"/>
      <c r="K6" s="586"/>
      <c r="L6" s="398" t="s">
        <v>377</v>
      </c>
    </row>
    <row r="7" spans="2:12" s="142" customFormat="1" ht="16.5" customHeight="1">
      <c r="B7" s="489" t="s">
        <v>81</v>
      </c>
      <c r="C7" s="496"/>
      <c r="D7" s="285">
        <v>4235</v>
      </c>
      <c r="E7" s="356">
        <v>100</v>
      </c>
      <c r="F7" s="347">
        <v>743</v>
      </c>
      <c r="G7" s="285">
        <v>35096</v>
      </c>
      <c r="H7" s="286">
        <v>100</v>
      </c>
      <c r="I7" s="285">
        <v>185</v>
      </c>
      <c r="J7" s="285">
        <v>14554</v>
      </c>
      <c r="K7" s="286">
        <v>100</v>
      </c>
      <c r="L7" s="347">
        <v>295</v>
      </c>
    </row>
    <row r="8" spans="2:12" s="149" customFormat="1" ht="13.5" customHeight="1">
      <c r="B8" s="574" t="s">
        <v>49</v>
      </c>
      <c r="C8" s="575"/>
      <c r="D8" s="233">
        <v>17</v>
      </c>
      <c r="E8" s="233">
        <v>17</v>
      </c>
      <c r="F8" s="233">
        <v>13</v>
      </c>
      <c r="G8" s="233">
        <v>16</v>
      </c>
      <c r="H8" s="233">
        <v>16</v>
      </c>
      <c r="I8" s="233">
        <v>4</v>
      </c>
      <c r="J8" s="233">
        <v>28</v>
      </c>
      <c r="K8" s="233">
        <v>28</v>
      </c>
      <c r="L8" s="390">
        <v>6</v>
      </c>
    </row>
    <row r="9" spans="2:12" s="142" customFormat="1" ht="13.5" customHeight="1">
      <c r="B9" s="565" t="s">
        <v>82</v>
      </c>
      <c r="C9" s="143" t="s">
        <v>2</v>
      </c>
      <c r="D9" s="61">
        <v>147</v>
      </c>
      <c r="E9" s="354">
        <v>3.4710743801652892</v>
      </c>
      <c r="F9" s="61">
        <v>995</v>
      </c>
      <c r="G9" s="61">
        <v>2194</v>
      </c>
      <c r="H9" s="48">
        <v>6.251424663779348</v>
      </c>
      <c r="I9" s="61">
        <v>168</v>
      </c>
      <c r="J9" s="61">
        <v>676</v>
      </c>
      <c r="K9" s="48">
        <v>4.644771196921808</v>
      </c>
      <c r="L9" s="61">
        <v>304</v>
      </c>
    </row>
    <row r="10" spans="2:12" s="142" customFormat="1" ht="13.5" customHeight="1">
      <c r="B10" s="560"/>
      <c r="C10" s="143" t="s">
        <v>3</v>
      </c>
      <c r="D10" s="61">
        <v>75</v>
      </c>
      <c r="E10" s="354">
        <v>1.770956316410862</v>
      </c>
      <c r="F10" s="61">
        <v>542</v>
      </c>
      <c r="G10" s="61">
        <v>404</v>
      </c>
      <c r="H10" s="48">
        <v>1.1511283337132436</v>
      </c>
      <c r="I10" s="61">
        <v>142</v>
      </c>
      <c r="J10" s="61">
        <v>99</v>
      </c>
      <c r="K10" s="48">
        <v>0.6802253675965371</v>
      </c>
      <c r="L10" s="61">
        <v>278</v>
      </c>
    </row>
    <row r="11" spans="2:12" s="142" customFormat="1" ht="13.5" customHeight="1">
      <c r="B11" s="560"/>
      <c r="C11" s="143" t="s">
        <v>4</v>
      </c>
      <c r="D11" s="61">
        <v>89</v>
      </c>
      <c r="E11" s="354">
        <v>2.101534828807556</v>
      </c>
      <c r="F11" s="61">
        <v>523</v>
      </c>
      <c r="G11" s="61">
        <v>398</v>
      </c>
      <c r="H11" s="48">
        <v>1.1340323683610667</v>
      </c>
      <c r="I11" s="61">
        <v>153</v>
      </c>
      <c r="J11" s="61">
        <v>180</v>
      </c>
      <c r="K11" s="48">
        <v>1.2367733956300673</v>
      </c>
      <c r="L11" s="61">
        <v>282</v>
      </c>
    </row>
    <row r="12" spans="2:12" s="142" customFormat="1" ht="13.5" customHeight="1">
      <c r="B12" s="560"/>
      <c r="C12" s="143" t="s">
        <v>5</v>
      </c>
      <c r="D12" s="61">
        <v>96</v>
      </c>
      <c r="E12" s="354">
        <v>2.2668240850059034</v>
      </c>
      <c r="F12" s="61">
        <v>727</v>
      </c>
      <c r="G12" s="61">
        <v>777</v>
      </c>
      <c r="H12" s="48">
        <v>2.2139275131069067</v>
      </c>
      <c r="I12" s="61">
        <v>192</v>
      </c>
      <c r="J12" s="61">
        <v>294</v>
      </c>
      <c r="K12" s="48">
        <v>2.020063212862443</v>
      </c>
      <c r="L12" s="61">
        <v>311</v>
      </c>
    </row>
    <row r="13" spans="2:12" s="142" customFormat="1" ht="13.5" customHeight="1">
      <c r="B13" s="560"/>
      <c r="C13" s="143" t="s">
        <v>6</v>
      </c>
      <c r="D13" s="61">
        <v>73</v>
      </c>
      <c r="E13" s="354">
        <v>1.7237308146399055</v>
      </c>
      <c r="F13" s="61">
        <v>449</v>
      </c>
      <c r="G13" s="61">
        <v>309</v>
      </c>
      <c r="H13" s="48">
        <v>0.8804422156371096</v>
      </c>
      <c r="I13" s="61">
        <v>145</v>
      </c>
      <c r="J13" s="61">
        <v>104</v>
      </c>
      <c r="K13" s="48">
        <v>0.7145801841418167</v>
      </c>
      <c r="L13" s="61">
        <v>256</v>
      </c>
    </row>
    <row r="14" spans="2:12" s="142" customFormat="1" ht="13.5" customHeight="1">
      <c r="B14" s="560"/>
      <c r="C14" s="143" t="s">
        <v>7</v>
      </c>
      <c r="D14" s="61">
        <v>62</v>
      </c>
      <c r="E14" s="354">
        <v>1.4639905548996457</v>
      </c>
      <c r="F14" s="61">
        <v>366</v>
      </c>
      <c r="G14" s="61">
        <v>344</v>
      </c>
      <c r="H14" s="48">
        <v>0.9801686801914749</v>
      </c>
      <c r="I14" s="61">
        <v>162</v>
      </c>
      <c r="J14" s="61">
        <v>187</v>
      </c>
      <c r="K14" s="48">
        <v>1.2848701387934587</v>
      </c>
      <c r="L14" s="61">
        <v>253</v>
      </c>
    </row>
    <row r="15" spans="2:12" s="142" customFormat="1" ht="13.5" customHeight="1">
      <c r="B15" s="561"/>
      <c r="C15" s="144" t="s">
        <v>8</v>
      </c>
      <c r="D15" s="63">
        <v>131</v>
      </c>
      <c r="E15" s="355">
        <v>3.093270365997639</v>
      </c>
      <c r="F15" s="63">
        <v>514</v>
      </c>
      <c r="G15" s="63">
        <v>478</v>
      </c>
      <c r="H15" s="48">
        <v>1.3619785730567586</v>
      </c>
      <c r="I15" s="63">
        <v>218</v>
      </c>
      <c r="J15" s="63">
        <v>213</v>
      </c>
      <c r="K15" s="48">
        <v>1.463515184828913</v>
      </c>
      <c r="L15" s="63">
        <v>343</v>
      </c>
    </row>
    <row r="16" spans="2:12" s="142" customFormat="1" ht="13.5" customHeight="1">
      <c r="B16" s="559" t="s">
        <v>83</v>
      </c>
      <c r="C16" s="143" t="s">
        <v>9</v>
      </c>
      <c r="D16" s="61">
        <v>105</v>
      </c>
      <c r="E16" s="354">
        <v>2.479338842975207</v>
      </c>
      <c r="F16" s="61">
        <v>988</v>
      </c>
      <c r="G16" s="61">
        <v>899</v>
      </c>
      <c r="H16" s="48">
        <v>2.561545475267837</v>
      </c>
      <c r="I16" s="61">
        <v>187</v>
      </c>
      <c r="J16" s="61">
        <v>209</v>
      </c>
      <c r="K16" s="310">
        <v>1.4360313315926894</v>
      </c>
      <c r="L16" s="61">
        <v>286</v>
      </c>
    </row>
    <row r="17" spans="2:12" s="142" customFormat="1" ht="13.5" customHeight="1">
      <c r="B17" s="560"/>
      <c r="C17" s="357" t="s">
        <v>10</v>
      </c>
      <c r="D17" s="267">
        <v>102</v>
      </c>
      <c r="E17" s="358">
        <v>2.408500590318772</v>
      </c>
      <c r="F17" s="267">
        <v>778</v>
      </c>
      <c r="G17" s="267">
        <v>608</v>
      </c>
      <c r="H17" s="252">
        <v>1.7323911556872578</v>
      </c>
      <c r="I17" s="267">
        <v>205</v>
      </c>
      <c r="J17" s="267">
        <v>163</v>
      </c>
      <c r="K17" s="252">
        <v>1.1199670193761164</v>
      </c>
      <c r="L17" s="267">
        <v>361</v>
      </c>
    </row>
    <row r="18" spans="2:12" s="142" customFormat="1" ht="13.5" customHeight="1">
      <c r="B18" s="560"/>
      <c r="C18" s="143" t="s">
        <v>11</v>
      </c>
      <c r="D18" s="61">
        <v>86</v>
      </c>
      <c r="E18" s="354">
        <v>2.0306965761511213</v>
      </c>
      <c r="F18" s="61">
        <v>892</v>
      </c>
      <c r="G18" s="61">
        <v>606</v>
      </c>
      <c r="H18" s="48">
        <v>1.7266925005698657</v>
      </c>
      <c r="I18" s="61">
        <v>184</v>
      </c>
      <c r="J18" s="61">
        <v>215</v>
      </c>
      <c r="K18" s="48">
        <v>1.477257111447025</v>
      </c>
      <c r="L18" s="61">
        <v>276</v>
      </c>
    </row>
    <row r="19" spans="2:12" s="142" customFormat="1" ht="13.5" customHeight="1">
      <c r="B19" s="560"/>
      <c r="C19" s="143" t="s">
        <v>12</v>
      </c>
      <c r="D19" s="61">
        <v>170</v>
      </c>
      <c r="E19" s="354">
        <v>4.014167650531287</v>
      </c>
      <c r="F19" s="61">
        <v>1180</v>
      </c>
      <c r="G19" s="61">
        <v>1670</v>
      </c>
      <c r="H19" s="48">
        <v>4.758377023022567</v>
      </c>
      <c r="I19" s="61">
        <v>196</v>
      </c>
      <c r="J19" s="61">
        <v>815</v>
      </c>
      <c r="K19" s="48">
        <v>5.599835096880583</v>
      </c>
      <c r="L19" s="61">
        <v>257</v>
      </c>
    </row>
    <row r="20" spans="2:12" s="142" customFormat="1" ht="13.5" customHeight="1">
      <c r="B20" s="560"/>
      <c r="C20" s="143" t="s">
        <v>13</v>
      </c>
      <c r="D20" s="61">
        <v>169</v>
      </c>
      <c r="E20" s="354">
        <v>3.990554899645809</v>
      </c>
      <c r="F20" s="61">
        <v>1208</v>
      </c>
      <c r="G20" s="61">
        <v>1694</v>
      </c>
      <c r="H20" s="48">
        <v>4.826760884431274</v>
      </c>
      <c r="I20" s="61">
        <v>200</v>
      </c>
      <c r="J20" s="61">
        <v>642</v>
      </c>
      <c r="K20" s="48">
        <v>4.411158444413907</v>
      </c>
      <c r="L20" s="61">
        <v>300</v>
      </c>
    </row>
    <row r="21" spans="2:12" s="142" customFormat="1" ht="13.5" customHeight="1">
      <c r="B21" s="560"/>
      <c r="C21" s="143" t="s">
        <v>14</v>
      </c>
      <c r="D21" s="61">
        <v>144</v>
      </c>
      <c r="E21" s="354">
        <v>3.400236127508855</v>
      </c>
      <c r="F21" s="61">
        <v>1575</v>
      </c>
      <c r="G21" s="61">
        <v>4319</v>
      </c>
      <c r="H21" s="48">
        <v>12.306245726008662</v>
      </c>
      <c r="I21" s="61">
        <v>207</v>
      </c>
      <c r="J21" s="61">
        <v>1752</v>
      </c>
      <c r="K21" s="48">
        <v>12.037927717465989</v>
      </c>
      <c r="L21" s="61">
        <v>297</v>
      </c>
    </row>
    <row r="22" spans="2:12" s="142" customFormat="1" ht="13.5" customHeight="1">
      <c r="B22" s="561"/>
      <c r="C22" s="144" t="s">
        <v>15</v>
      </c>
      <c r="D22" s="63">
        <v>125</v>
      </c>
      <c r="E22" s="355">
        <v>2.95159386068477</v>
      </c>
      <c r="F22" s="63">
        <v>1353</v>
      </c>
      <c r="G22" s="63">
        <v>2373</v>
      </c>
      <c r="H22" s="48">
        <v>6.761454296785958</v>
      </c>
      <c r="I22" s="63">
        <v>198</v>
      </c>
      <c r="J22" s="63">
        <v>991</v>
      </c>
      <c r="K22" s="48">
        <v>6.809124639274426</v>
      </c>
      <c r="L22" s="61">
        <v>357</v>
      </c>
    </row>
    <row r="23" spans="2:12" s="142" customFormat="1" ht="13.5" customHeight="1">
      <c r="B23" s="559" t="s">
        <v>84</v>
      </c>
      <c r="C23" s="143" t="s">
        <v>16</v>
      </c>
      <c r="D23" s="61">
        <v>124</v>
      </c>
      <c r="E23" s="354">
        <v>2.9279811097992914</v>
      </c>
      <c r="F23" s="61">
        <v>536</v>
      </c>
      <c r="G23" s="61">
        <v>679</v>
      </c>
      <c r="H23" s="48">
        <v>1.9346934123546842</v>
      </c>
      <c r="I23" s="61">
        <v>176</v>
      </c>
      <c r="J23" s="61">
        <v>289</v>
      </c>
      <c r="K23" s="310">
        <v>1.9857083963171638</v>
      </c>
      <c r="L23" s="351">
        <v>277</v>
      </c>
    </row>
    <row r="24" spans="2:12" s="142" customFormat="1" ht="13.5" customHeight="1">
      <c r="B24" s="560"/>
      <c r="C24" s="143" t="s">
        <v>17</v>
      </c>
      <c r="D24" s="61">
        <v>51</v>
      </c>
      <c r="E24" s="354">
        <v>1.204250295159386</v>
      </c>
      <c r="F24" s="61">
        <v>607</v>
      </c>
      <c r="G24" s="61">
        <v>314</v>
      </c>
      <c r="H24" s="48">
        <v>0.8946888534305903</v>
      </c>
      <c r="I24" s="61">
        <v>154</v>
      </c>
      <c r="J24" s="61">
        <v>151</v>
      </c>
      <c r="K24" s="48">
        <v>1.0375154596674454</v>
      </c>
      <c r="L24" s="61">
        <v>280</v>
      </c>
    </row>
    <row r="25" spans="2:12" s="142" customFormat="1" ht="13.5" customHeight="1">
      <c r="B25" s="560"/>
      <c r="C25" s="143" t="s">
        <v>18</v>
      </c>
      <c r="D25" s="61">
        <v>43</v>
      </c>
      <c r="E25" s="354">
        <v>1.0153482880755607</v>
      </c>
      <c r="F25" s="61">
        <v>441</v>
      </c>
      <c r="G25" s="61">
        <v>334</v>
      </c>
      <c r="H25" s="48">
        <v>0.9516754046045134</v>
      </c>
      <c r="I25" s="61">
        <v>153</v>
      </c>
      <c r="J25" s="61">
        <v>192</v>
      </c>
      <c r="K25" s="48">
        <v>1.3192249553387385</v>
      </c>
      <c r="L25" s="61">
        <v>335</v>
      </c>
    </row>
    <row r="26" spans="2:12" s="142" customFormat="1" ht="13.5" customHeight="1">
      <c r="B26" s="560"/>
      <c r="C26" s="143" t="s">
        <v>19</v>
      </c>
      <c r="D26" s="61">
        <v>42</v>
      </c>
      <c r="E26" s="354">
        <v>0.9917355371900827</v>
      </c>
      <c r="F26" s="61">
        <v>473</v>
      </c>
      <c r="G26" s="61">
        <v>238</v>
      </c>
      <c r="H26" s="48">
        <v>0.6781399589696832</v>
      </c>
      <c r="I26" s="61">
        <v>165</v>
      </c>
      <c r="J26" s="61">
        <v>109</v>
      </c>
      <c r="K26" s="48">
        <v>0.7489350006870964</v>
      </c>
      <c r="L26" s="61">
        <v>389</v>
      </c>
    </row>
    <row r="27" spans="2:12" s="142" customFormat="1" ht="13.5" customHeight="1">
      <c r="B27" s="560"/>
      <c r="C27" s="143" t="s">
        <v>20</v>
      </c>
      <c r="D27" s="61">
        <v>52</v>
      </c>
      <c r="E27" s="354">
        <v>1.227863046044864</v>
      </c>
      <c r="F27" s="61">
        <v>564</v>
      </c>
      <c r="G27" s="61">
        <v>280</v>
      </c>
      <c r="H27" s="48">
        <v>0.7978117164349213</v>
      </c>
      <c r="I27" s="61">
        <v>174</v>
      </c>
      <c r="J27" s="61">
        <v>131</v>
      </c>
      <c r="K27" s="48">
        <v>0.9000961934863269</v>
      </c>
      <c r="L27" s="61">
        <v>264</v>
      </c>
    </row>
    <row r="28" spans="2:12" s="142" customFormat="1" ht="13.5" customHeight="1">
      <c r="B28" s="560"/>
      <c r="C28" s="143" t="s">
        <v>21</v>
      </c>
      <c r="D28" s="61">
        <v>120</v>
      </c>
      <c r="E28" s="354">
        <v>2.833530106257379</v>
      </c>
      <c r="F28" s="61">
        <v>586</v>
      </c>
      <c r="G28" s="61">
        <v>587</v>
      </c>
      <c r="H28" s="48">
        <v>1.6725552769546386</v>
      </c>
      <c r="I28" s="61">
        <v>173</v>
      </c>
      <c r="J28" s="61">
        <v>219</v>
      </c>
      <c r="K28" s="48">
        <v>1.5047409646832486</v>
      </c>
      <c r="L28" s="61">
        <v>306</v>
      </c>
    </row>
    <row r="29" spans="2:12" s="142" customFormat="1" ht="13.5" customHeight="1">
      <c r="B29" s="560"/>
      <c r="C29" s="143" t="s">
        <v>22</v>
      </c>
      <c r="D29" s="61">
        <v>104</v>
      </c>
      <c r="E29" s="354">
        <v>2.455726092089728</v>
      </c>
      <c r="F29" s="61">
        <v>596</v>
      </c>
      <c r="G29" s="61">
        <v>548</v>
      </c>
      <c r="H29" s="48">
        <v>1.561431502165489</v>
      </c>
      <c r="I29" s="61">
        <v>157</v>
      </c>
      <c r="J29" s="61">
        <v>345</v>
      </c>
      <c r="K29" s="48">
        <v>2.3704823416242955</v>
      </c>
      <c r="L29" s="61">
        <v>249</v>
      </c>
    </row>
    <row r="30" spans="2:12" s="142" customFormat="1" ht="13.5" customHeight="1">
      <c r="B30" s="560"/>
      <c r="C30" s="143" t="s">
        <v>23</v>
      </c>
      <c r="D30" s="61">
        <v>95</v>
      </c>
      <c r="E30" s="354">
        <v>2.2432113341204247</v>
      </c>
      <c r="F30" s="61">
        <v>859</v>
      </c>
      <c r="G30" s="61">
        <v>1111</v>
      </c>
      <c r="H30" s="48">
        <v>3.16560291771142</v>
      </c>
      <c r="I30" s="61">
        <v>194</v>
      </c>
      <c r="J30" s="61">
        <v>401</v>
      </c>
      <c r="K30" s="48">
        <v>2.755256286931428</v>
      </c>
      <c r="L30" s="61">
        <v>439</v>
      </c>
    </row>
    <row r="31" spans="2:12" s="142" customFormat="1" ht="13.5" customHeight="1">
      <c r="B31" s="560"/>
      <c r="C31" s="143" t="s">
        <v>24</v>
      </c>
      <c r="D31" s="61">
        <v>155</v>
      </c>
      <c r="E31" s="354">
        <v>3.659976387249114</v>
      </c>
      <c r="F31" s="61">
        <v>1078</v>
      </c>
      <c r="G31" s="61">
        <v>2204</v>
      </c>
      <c r="H31" s="48">
        <v>6.27991793936631</v>
      </c>
      <c r="I31" s="61">
        <v>181</v>
      </c>
      <c r="J31" s="61">
        <v>837</v>
      </c>
      <c r="K31" s="48">
        <v>5.750996289679813</v>
      </c>
      <c r="L31" s="61">
        <v>283</v>
      </c>
    </row>
    <row r="32" spans="2:12" s="142" customFormat="1" ht="13.5" customHeight="1">
      <c r="B32" s="561"/>
      <c r="C32" s="144" t="s">
        <v>25</v>
      </c>
      <c r="D32" s="63">
        <v>82</v>
      </c>
      <c r="E32" s="355">
        <v>1.936245572609209</v>
      </c>
      <c r="F32" s="63">
        <v>742</v>
      </c>
      <c r="G32" s="63">
        <v>458</v>
      </c>
      <c r="H32" s="48">
        <v>1.3049920218828357</v>
      </c>
      <c r="I32" s="63">
        <v>181</v>
      </c>
      <c r="J32" s="63">
        <v>196</v>
      </c>
      <c r="K32" s="48">
        <v>1.3467088085749621</v>
      </c>
      <c r="L32" s="63">
        <v>231</v>
      </c>
    </row>
    <row r="33" spans="2:12" s="142" customFormat="1" ht="13.5" customHeight="1">
      <c r="B33" s="559" t="s">
        <v>85</v>
      </c>
      <c r="C33" s="143" t="s">
        <v>26</v>
      </c>
      <c r="D33" s="61">
        <v>58</v>
      </c>
      <c r="E33" s="354">
        <v>1.3695395513577333</v>
      </c>
      <c r="F33" s="61">
        <v>656</v>
      </c>
      <c r="G33" s="61">
        <v>326</v>
      </c>
      <c r="H33" s="48">
        <v>0.9288807841349441</v>
      </c>
      <c r="I33" s="61">
        <v>187</v>
      </c>
      <c r="J33" s="61">
        <v>159</v>
      </c>
      <c r="K33" s="310">
        <v>1.0924831661398928</v>
      </c>
      <c r="L33" s="61">
        <v>265</v>
      </c>
    </row>
    <row r="34" spans="2:12" s="142" customFormat="1" ht="13.5" customHeight="1">
      <c r="B34" s="560"/>
      <c r="C34" s="143" t="s">
        <v>27</v>
      </c>
      <c r="D34" s="61">
        <v>68</v>
      </c>
      <c r="E34" s="354">
        <v>1.6056670602125147</v>
      </c>
      <c r="F34" s="61">
        <v>715</v>
      </c>
      <c r="G34" s="61">
        <v>652</v>
      </c>
      <c r="H34" s="48">
        <v>1.8577615682698883</v>
      </c>
      <c r="I34" s="61">
        <v>180</v>
      </c>
      <c r="J34" s="61">
        <v>265</v>
      </c>
      <c r="K34" s="48">
        <v>1.8208052768998215</v>
      </c>
      <c r="L34" s="61">
        <v>249</v>
      </c>
    </row>
    <row r="35" spans="2:12" s="142" customFormat="1" ht="13.5" customHeight="1">
      <c r="B35" s="560"/>
      <c r="C35" s="143" t="s">
        <v>28</v>
      </c>
      <c r="D35" s="78">
        <v>139</v>
      </c>
      <c r="E35" s="354">
        <v>3.282172373081464</v>
      </c>
      <c r="F35" s="61">
        <v>1174</v>
      </c>
      <c r="G35" s="287">
        <v>1877</v>
      </c>
      <c r="H35" s="48">
        <v>5.348187827672669</v>
      </c>
      <c r="I35" s="61">
        <v>184</v>
      </c>
      <c r="J35" s="287">
        <v>928</v>
      </c>
      <c r="K35" s="48">
        <v>6.3762539508039024</v>
      </c>
      <c r="L35" s="61">
        <v>268</v>
      </c>
    </row>
    <row r="36" spans="2:12" s="142" customFormat="1" ht="13.5" customHeight="1">
      <c r="B36" s="560"/>
      <c r="C36" s="143" t="s">
        <v>29</v>
      </c>
      <c r="D36" s="61">
        <v>181</v>
      </c>
      <c r="E36" s="354">
        <v>4.2739079102715465</v>
      </c>
      <c r="F36" s="61">
        <v>737</v>
      </c>
      <c r="G36" s="61">
        <v>1189</v>
      </c>
      <c r="H36" s="48">
        <v>3.387850467289719</v>
      </c>
      <c r="I36" s="61">
        <v>186</v>
      </c>
      <c r="J36" s="61">
        <v>613</v>
      </c>
      <c r="K36" s="48">
        <v>4.211900508451285</v>
      </c>
      <c r="L36" s="61">
        <v>265</v>
      </c>
    </row>
    <row r="37" spans="2:12" s="142" customFormat="1" ht="13.5" customHeight="1">
      <c r="B37" s="560"/>
      <c r="C37" s="143" t="s">
        <v>30</v>
      </c>
      <c r="D37" s="61">
        <v>44</v>
      </c>
      <c r="E37" s="354">
        <v>1.0389610389610389</v>
      </c>
      <c r="F37" s="61">
        <v>621</v>
      </c>
      <c r="G37" s="61">
        <v>235</v>
      </c>
      <c r="H37" s="48">
        <v>0.6695919762935947</v>
      </c>
      <c r="I37" s="61">
        <v>166</v>
      </c>
      <c r="J37" s="61">
        <v>116</v>
      </c>
      <c r="K37" s="48">
        <v>0.7970317438504878</v>
      </c>
      <c r="L37" s="61">
        <v>256</v>
      </c>
    </row>
    <row r="38" spans="2:12" s="142" customFormat="1" ht="13.5" customHeight="1">
      <c r="B38" s="561"/>
      <c r="C38" s="144" t="s">
        <v>31</v>
      </c>
      <c r="D38" s="63">
        <v>55</v>
      </c>
      <c r="E38" s="355">
        <v>1.2987012987012987</v>
      </c>
      <c r="F38" s="63">
        <v>509</v>
      </c>
      <c r="G38" s="63">
        <v>212</v>
      </c>
      <c r="H38" s="48">
        <v>0.6040574424435833</v>
      </c>
      <c r="I38" s="63">
        <v>187</v>
      </c>
      <c r="J38" s="63">
        <v>93</v>
      </c>
      <c r="K38" s="48">
        <v>0.6389995877422014</v>
      </c>
      <c r="L38" s="63">
        <v>123</v>
      </c>
    </row>
    <row r="39" spans="2:12" s="142" customFormat="1" ht="13.5" customHeight="1">
      <c r="B39" s="559" t="s">
        <v>86</v>
      </c>
      <c r="C39" s="143" t="s">
        <v>32</v>
      </c>
      <c r="D39" s="61">
        <v>39</v>
      </c>
      <c r="E39" s="354">
        <v>0.9208972845336483</v>
      </c>
      <c r="F39" s="61">
        <v>442</v>
      </c>
      <c r="G39" s="61">
        <v>154</v>
      </c>
      <c r="H39" s="48">
        <v>0.43879644403920676</v>
      </c>
      <c r="I39" s="61">
        <v>165</v>
      </c>
      <c r="J39" s="61">
        <v>70</v>
      </c>
      <c r="K39" s="310">
        <v>0.4809674316339151</v>
      </c>
      <c r="L39" s="61">
        <v>259</v>
      </c>
    </row>
    <row r="40" spans="2:12" s="142" customFormat="1" ht="13.5" customHeight="1">
      <c r="B40" s="560"/>
      <c r="C40" s="143" t="s">
        <v>33</v>
      </c>
      <c r="D40" s="61">
        <v>50</v>
      </c>
      <c r="E40" s="354">
        <v>1.1806375442739079</v>
      </c>
      <c r="F40" s="61">
        <v>435</v>
      </c>
      <c r="G40" s="61">
        <v>189</v>
      </c>
      <c r="H40" s="48">
        <v>0.538522908593572</v>
      </c>
      <c r="I40" s="61">
        <v>165</v>
      </c>
      <c r="J40" s="61">
        <v>81</v>
      </c>
      <c r="K40" s="48">
        <v>0.5565480280335303</v>
      </c>
      <c r="L40" s="61">
        <v>290</v>
      </c>
    </row>
    <row r="41" spans="2:12" s="142" customFormat="1" ht="13.5" customHeight="1">
      <c r="B41" s="560"/>
      <c r="C41" s="143" t="s">
        <v>34</v>
      </c>
      <c r="D41" s="61">
        <v>104</v>
      </c>
      <c r="E41" s="354">
        <v>2.455726092089728</v>
      </c>
      <c r="F41" s="61">
        <v>465</v>
      </c>
      <c r="G41" s="61">
        <v>482</v>
      </c>
      <c r="H41" s="48">
        <v>1.3733758832915433</v>
      </c>
      <c r="I41" s="61">
        <v>181</v>
      </c>
      <c r="J41" s="61">
        <v>209</v>
      </c>
      <c r="K41" s="48">
        <v>1.4360313315926894</v>
      </c>
      <c r="L41" s="61">
        <v>282</v>
      </c>
    </row>
    <row r="42" spans="2:12" s="142" customFormat="1" ht="13.5" customHeight="1">
      <c r="B42" s="560"/>
      <c r="C42" s="143" t="s">
        <v>35</v>
      </c>
      <c r="D42" s="61">
        <v>134</v>
      </c>
      <c r="E42" s="354">
        <v>3.1641086186540734</v>
      </c>
      <c r="F42" s="61">
        <v>565</v>
      </c>
      <c r="G42" s="61">
        <v>753</v>
      </c>
      <c r="H42" s="48">
        <v>2.1455436516981994</v>
      </c>
      <c r="I42" s="61">
        <v>190</v>
      </c>
      <c r="J42" s="61">
        <v>331</v>
      </c>
      <c r="K42" s="48">
        <v>2.2742888552975127</v>
      </c>
      <c r="L42" s="61">
        <v>286</v>
      </c>
    </row>
    <row r="43" spans="2:12" s="142" customFormat="1" ht="13.5" customHeight="1">
      <c r="B43" s="561"/>
      <c r="C43" s="144" t="s">
        <v>36</v>
      </c>
      <c r="D43" s="63">
        <v>90</v>
      </c>
      <c r="E43" s="355">
        <v>2.125147579693034</v>
      </c>
      <c r="F43" s="63">
        <v>392</v>
      </c>
      <c r="G43" s="63">
        <v>390</v>
      </c>
      <c r="H43" s="48">
        <v>1.1112377478914977</v>
      </c>
      <c r="I43" s="63">
        <v>202</v>
      </c>
      <c r="J43" s="63">
        <v>159</v>
      </c>
      <c r="K43" s="48">
        <v>1.0924831661398928</v>
      </c>
      <c r="L43" s="63">
        <v>365</v>
      </c>
    </row>
    <row r="44" spans="2:12" s="142" customFormat="1" ht="13.5" customHeight="1">
      <c r="B44" s="559" t="s">
        <v>87</v>
      </c>
      <c r="C44" s="143" t="s">
        <v>37</v>
      </c>
      <c r="D44" s="61">
        <v>51</v>
      </c>
      <c r="E44" s="354">
        <v>1.204250295159386</v>
      </c>
      <c r="F44" s="61">
        <v>314</v>
      </c>
      <c r="G44" s="61">
        <v>164</v>
      </c>
      <c r="H44" s="48">
        <v>0.46728971962616817</v>
      </c>
      <c r="I44" s="61">
        <v>149</v>
      </c>
      <c r="J44" s="61">
        <v>83</v>
      </c>
      <c r="K44" s="310">
        <v>0.5702899546516421</v>
      </c>
      <c r="L44" s="61">
        <v>385</v>
      </c>
    </row>
    <row r="45" spans="2:12" s="142" customFormat="1" ht="13.5" customHeight="1">
      <c r="B45" s="560"/>
      <c r="C45" s="143" t="s">
        <v>38</v>
      </c>
      <c r="D45" s="61">
        <v>49</v>
      </c>
      <c r="E45" s="354">
        <v>1.1570247933884297</v>
      </c>
      <c r="F45" s="61">
        <v>547</v>
      </c>
      <c r="G45" s="61">
        <v>206</v>
      </c>
      <c r="H45" s="48">
        <v>0.5869614770914064</v>
      </c>
      <c r="I45" s="61">
        <v>209</v>
      </c>
      <c r="J45" s="61">
        <v>118</v>
      </c>
      <c r="K45" s="48">
        <v>0.8107736704685996</v>
      </c>
      <c r="L45" s="61">
        <v>282</v>
      </c>
    </row>
    <row r="46" spans="2:12" s="142" customFormat="1" ht="13.5" customHeight="1">
      <c r="B46" s="560"/>
      <c r="C46" s="143" t="s">
        <v>39</v>
      </c>
      <c r="D46" s="61">
        <v>100</v>
      </c>
      <c r="E46" s="354">
        <v>2.3612750885478158</v>
      </c>
      <c r="F46" s="61">
        <v>407</v>
      </c>
      <c r="G46" s="61">
        <v>344</v>
      </c>
      <c r="H46" s="48">
        <v>0.9801686801914749</v>
      </c>
      <c r="I46" s="61">
        <v>157</v>
      </c>
      <c r="J46" s="61">
        <v>189</v>
      </c>
      <c r="K46" s="48">
        <v>1.2986120654115707</v>
      </c>
      <c r="L46" s="61">
        <v>316</v>
      </c>
    </row>
    <row r="47" spans="2:12" s="142" customFormat="1" ht="13.5" customHeight="1">
      <c r="B47" s="561"/>
      <c r="C47" s="144" t="s">
        <v>40</v>
      </c>
      <c r="D47" s="63">
        <v>53</v>
      </c>
      <c r="E47" s="355">
        <v>1.2514757969303423</v>
      </c>
      <c r="F47" s="63">
        <v>234</v>
      </c>
      <c r="G47" s="63">
        <v>183</v>
      </c>
      <c r="H47" s="48">
        <v>0.521426943241395</v>
      </c>
      <c r="I47" s="63">
        <v>171</v>
      </c>
      <c r="J47" s="63">
        <v>80</v>
      </c>
      <c r="K47" s="48">
        <v>0.5496770647244744</v>
      </c>
      <c r="L47" s="63">
        <v>282</v>
      </c>
    </row>
    <row r="48" spans="2:12" s="142" customFormat="1" ht="13.5" customHeight="1">
      <c r="B48" s="559" t="s">
        <v>88</v>
      </c>
      <c r="C48" s="146" t="s">
        <v>41</v>
      </c>
      <c r="D48" s="61">
        <v>157</v>
      </c>
      <c r="E48" s="354">
        <v>3.707201889020071</v>
      </c>
      <c r="F48" s="61">
        <v>634</v>
      </c>
      <c r="G48" s="61">
        <v>1380</v>
      </c>
      <c r="H48" s="48">
        <v>3.9320720310006836</v>
      </c>
      <c r="I48" s="61">
        <v>186</v>
      </c>
      <c r="J48" s="61">
        <v>623</v>
      </c>
      <c r="K48" s="310">
        <v>4.280610141541844</v>
      </c>
      <c r="L48" s="61">
        <v>293</v>
      </c>
    </row>
    <row r="49" spans="2:12" s="142" customFormat="1" ht="13.5" customHeight="1">
      <c r="B49" s="560"/>
      <c r="C49" s="143" t="s">
        <v>42</v>
      </c>
      <c r="D49" s="61">
        <v>49</v>
      </c>
      <c r="E49" s="354">
        <v>1.1570247933884297</v>
      </c>
      <c r="F49" s="61">
        <v>361</v>
      </c>
      <c r="G49" s="61">
        <v>251</v>
      </c>
      <c r="H49" s="48">
        <v>0.7151812172327331</v>
      </c>
      <c r="I49" s="61">
        <v>167</v>
      </c>
      <c r="J49" s="61">
        <v>101</v>
      </c>
      <c r="K49" s="48">
        <v>0.693967294214649</v>
      </c>
      <c r="L49" s="61">
        <v>344</v>
      </c>
    </row>
    <row r="50" spans="2:12" s="142" customFormat="1" ht="13.5" customHeight="1">
      <c r="B50" s="560"/>
      <c r="C50" s="143" t="s">
        <v>43</v>
      </c>
      <c r="D50" s="61">
        <v>67</v>
      </c>
      <c r="E50" s="354">
        <v>1.5820543093270367</v>
      </c>
      <c r="F50" s="61">
        <v>458</v>
      </c>
      <c r="G50" s="61">
        <v>345</v>
      </c>
      <c r="H50" s="48">
        <v>0.9830180077501709</v>
      </c>
      <c r="I50" s="61">
        <v>169</v>
      </c>
      <c r="J50" s="61">
        <v>143</v>
      </c>
      <c r="K50" s="48">
        <v>0.982547753194998</v>
      </c>
      <c r="L50" s="61">
        <v>310</v>
      </c>
    </row>
    <row r="51" spans="2:12" s="142" customFormat="1" ht="13.5" customHeight="1">
      <c r="B51" s="560"/>
      <c r="C51" s="143" t="s">
        <v>44</v>
      </c>
      <c r="D51" s="61">
        <v>93</v>
      </c>
      <c r="E51" s="354">
        <v>2.1959858323494688</v>
      </c>
      <c r="F51" s="61">
        <v>513</v>
      </c>
      <c r="G51" s="61">
        <v>496</v>
      </c>
      <c r="H51" s="48">
        <v>1.4132664691132892</v>
      </c>
      <c r="I51" s="61">
        <v>164</v>
      </c>
      <c r="J51" s="61">
        <v>217</v>
      </c>
      <c r="K51" s="48">
        <v>1.4909990380651368</v>
      </c>
      <c r="L51" s="61">
        <v>315</v>
      </c>
    </row>
    <row r="52" spans="2:12" s="142" customFormat="1" ht="13.5" customHeight="1">
      <c r="B52" s="560"/>
      <c r="C52" s="143" t="s">
        <v>45</v>
      </c>
      <c r="D52" s="61">
        <v>60</v>
      </c>
      <c r="E52" s="354">
        <v>1.4167650531286895</v>
      </c>
      <c r="F52" s="61">
        <v>520</v>
      </c>
      <c r="G52" s="61">
        <v>315</v>
      </c>
      <c r="H52" s="48">
        <v>0.8975381809892866</v>
      </c>
      <c r="I52" s="61">
        <v>162</v>
      </c>
      <c r="J52" s="61">
        <v>117</v>
      </c>
      <c r="K52" s="48">
        <v>0.8039027071595437</v>
      </c>
      <c r="L52" s="61">
        <v>391</v>
      </c>
    </row>
    <row r="53" spans="2:12" s="142" customFormat="1" ht="13.5" customHeight="1">
      <c r="B53" s="560"/>
      <c r="C53" s="143" t="s">
        <v>46</v>
      </c>
      <c r="D53" s="61">
        <v>62</v>
      </c>
      <c r="E53" s="354">
        <v>1.4639905548996457</v>
      </c>
      <c r="F53" s="61">
        <v>850</v>
      </c>
      <c r="G53" s="61">
        <v>295</v>
      </c>
      <c r="H53" s="48">
        <v>0.8405516298153636</v>
      </c>
      <c r="I53" s="61">
        <v>170</v>
      </c>
      <c r="J53" s="61">
        <v>131</v>
      </c>
      <c r="K53" s="48">
        <v>0.9000961934863269</v>
      </c>
      <c r="L53" s="61">
        <v>300</v>
      </c>
    </row>
    <row r="54" spans="2:12" s="142" customFormat="1" ht="13.5" customHeight="1">
      <c r="B54" s="560"/>
      <c r="C54" s="143" t="s">
        <v>47</v>
      </c>
      <c r="D54" s="61">
        <v>64</v>
      </c>
      <c r="E54" s="354">
        <v>1.511216056670602</v>
      </c>
      <c r="F54" s="61">
        <v>270</v>
      </c>
      <c r="G54" s="61">
        <v>447</v>
      </c>
      <c r="H54" s="48">
        <v>1.273649418737178</v>
      </c>
      <c r="I54" s="61">
        <v>147</v>
      </c>
      <c r="J54" s="61">
        <v>199</v>
      </c>
      <c r="K54" s="48">
        <v>1.3673216985021301</v>
      </c>
      <c r="L54" s="61">
        <v>230</v>
      </c>
    </row>
    <row r="55" spans="2:12" ht="13.5" customHeight="1">
      <c r="B55" s="584"/>
      <c r="C55" s="473" t="s">
        <v>48</v>
      </c>
      <c r="D55" s="281">
        <v>26</v>
      </c>
      <c r="E55" s="356">
        <v>0.613931523022432</v>
      </c>
      <c r="F55" s="281">
        <v>893</v>
      </c>
      <c r="G55" s="281">
        <v>385</v>
      </c>
      <c r="H55" s="458">
        <v>1.096991110098017</v>
      </c>
      <c r="I55" s="281">
        <v>166</v>
      </c>
      <c r="J55" s="281">
        <v>119</v>
      </c>
      <c r="K55" s="458">
        <v>0.8176446337776557</v>
      </c>
      <c r="L55" s="281">
        <v>229</v>
      </c>
    </row>
    <row r="56" spans="2:12" ht="13.5" customHeight="1">
      <c r="B56" s="468"/>
      <c r="C56" s="468"/>
      <c r="D56" s="468"/>
      <c r="E56" s="468"/>
      <c r="F56" s="468"/>
      <c r="G56" s="468"/>
      <c r="H56" s="468"/>
      <c r="I56" s="468"/>
      <c r="J56" s="468"/>
      <c r="K56" s="468"/>
      <c r="L56" s="468"/>
    </row>
    <row r="57" ht="13.5" customHeight="1"/>
    <row r="58" ht="13.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 customHeight="1"/>
    <row r="73" ht="21" customHeight="1"/>
  </sheetData>
  <sheetProtection/>
  <mergeCells count="19">
    <mergeCell ref="L4:L5"/>
    <mergeCell ref="B7:C7"/>
    <mergeCell ref="B23:B32"/>
    <mergeCell ref="K4:K6"/>
    <mergeCell ref="G3:G6"/>
    <mergeCell ref="J3:J6"/>
    <mergeCell ref="F4:F5"/>
    <mergeCell ref="I4:I5"/>
    <mergeCell ref="H4:H6"/>
    <mergeCell ref="B8:C8"/>
    <mergeCell ref="B33:B38"/>
    <mergeCell ref="B39:B43"/>
    <mergeCell ref="B48:B55"/>
    <mergeCell ref="D3:D6"/>
    <mergeCell ref="E4:E6"/>
    <mergeCell ref="B9:B15"/>
    <mergeCell ref="B16:B22"/>
    <mergeCell ref="B3:C6"/>
    <mergeCell ref="B44:B47"/>
  </mergeCells>
  <conditionalFormatting sqref="D9:L55">
    <cfRule type="cellIs" priority="1" dxfId="80" operator="equal" stopIfTrue="1">
      <formula>MAX(D$9:D$55)</formula>
    </cfRule>
    <cfRule type="cellIs" priority="2"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tabColor rgb="FF00B050"/>
  </sheetPr>
  <dimension ref="A1:M56"/>
  <sheetViews>
    <sheetView view="pageBreakPreview" zoomScale="120" zoomScaleSheetLayoutView="120" zoomScalePageLayoutView="0" workbookViewId="0" topLeftCell="A43">
      <selection activeCell="B1" sqref="B1"/>
    </sheetView>
  </sheetViews>
  <sheetFormatPr defaultColWidth="7.50390625" defaultRowHeight="13.5"/>
  <cols>
    <col min="1" max="2" width="3.25390625" style="2" customWidth="1"/>
    <col min="3" max="3" width="8.50390625" style="2" customWidth="1"/>
    <col min="4" max="4" width="10.25390625" style="2" customWidth="1"/>
    <col min="5" max="5" width="6.375" style="2" customWidth="1"/>
    <col min="6" max="6" width="8.50390625" style="2" customWidth="1"/>
    <col min="7" max="8" width="10.25390625" style="2" customWidth="1"/>
    <col min="9" max="12" width="6.375" style="2" customWidth="1"/>
    <col min="13" max="13" width="3.25390625" style="2" customWidth="1"/>
    <col min="14" max="16384" width="7.50390625" style="2" customWidth="1"/>
  </cols>
  <sheetData>
    <row r="1" spans="1:12" ht="17.25">
      <c r="A1" s="52"/>
      <c r="B1" s="27" t="s">
        <v>214</v>
      </c>
      <c r="I1" s="28"/>
      <c r="J1" s="28"/>
      <c r="K1" s="28"/>
      <c r="L1" s="209" t="s">
        <v>116</v>
      </c>
    </row>
    <row r="2" spans="2:12" ht="13.5" customHeight="1">
      <c r="B2" s="1" t="s">
        <v>252</v>
      </c>
      <c r="C2" s="1"/>
      <c r="D2" s="1"/>
      <c r="E2" s="1"/>
      <c r="F2" s="1"/>
      <c r="G2" s="1"/>
      <c r="I2" s="11"/>
      <c r="J2" s="11"/>
      <c r="K2" s="11"/>
      <c r="L2" s="208" t="s">
        <v>230</v>
      </c>
    </row>
    <row r="3" spans="2:13" ht="13.5" customHeight="1">
      <c r="B3" s="492" t="s">
        <v>74</v>
      </c>
      <c r="C3" s="493"/>
      <c r="D3" s="525" t="s">
        <v>385</v>
      </c>
      <c r="E3" s="5"/>
      <c r="F3" s="5"/>
      <c r="G3" s="5"/>
      <c r="H3" s="590" t="s">
        <v>386</v>
      </c>
      <c r="I3" s="591"/>
      <c r="J3" s="5"/>
      <c r="K3" s="5"/>
      <c r="L3" s="6"/>
      <c r="M3" s="1"/>
    </row>
    <row r="4" spans="2:13" ht="13.5" customHeight="1">
      <c r="B4" s="494"/>
      <c r="C4" s="495"/>
      <c r="D4" s="535"/>
      <c r="E4" s="31"/>
      <c r="F4" s="520" t="s">
        <v>387</v>
      </c>
      <c r="G4" s="89" t="s">
        <v>388</v>
      </c>
      <c r="H4" s="592"/>
      <c r="I4" s="593"/>
      <c r="J4" s="1"/>
      <c r="K4" s="1"/>
      <c r="L4" s="151"/>
      <c r="M4" s="1"/>
    </row>
    <row r="5" spans="2:13" ht="13.5" customHeight="1">
      <c r="B5" s="494"/>
      <c r="C5" s="495"/>
      <c r="D5" s="535"/>
      <c r="E5" s="152" t="s">
        <v>389</v>
      </c>
      <c r="F5" s="521"/>
      <c r="G5" s="93" t="s">
        <v>390</v>
      </c>
      <c r="H5" s="65" t="s">
        <v>228</v>
      </c>
      <c r="I5" s="399" t="s">
        <v>389</v>
      </c>
      <c r="J5" s="5"/>
      <c r="K5" s="5"/>
      <c r="L5" s="6"/>
      <c r="M5" s="1"/>
    </row>
    <row r="6" spans="2:13" ht="13.5" customHeight="1">
      <c r="B6" s="494"/>
      <c r="C6" s="495"/>
      <c r="D6" s="536"/>
      <c r="E6" s="153" t="s">
        <v>391</v>
      </c>
      <c r="F6" s="522"/>
      <c r="G6" s="95" t="s">
        <v>98</v>
      </c>
      <c r="H6" s="105"/>
      <c r="I6" s="400" t="s">
        <v>391</v>
      </c>
      <c r="J6" s="83" t="s">
        <v>95</v>
      </c>
      <c r="K6" s="83" t="s">
        <v>96</v>
      </c>
      <c r="L6" s="83" t="s">
        <v>97</v>
      </c>
      <c r="M6" s="1"/>
    </row>
    <row r="7" spans="2:13" ht="15.75" customHeight="1">
      <c r="B7" s="489" t="s">
        <v>81</v>
      </c>
      <c r="C7" s="496"/>
      <c r="D7" s="292">
        <v>589024</v>
      </c>
      <c r="E7" s="54">
        <v>-2.57979365620173</v>
      </c>
      <c r="F7" s="55">
        <v>124937.77</v>
      </c>
      <c r="G7" s="55">
        <v>2676353.23</v>
      </c>
      <c r="H7" s="55">
        <v>883687</v>
      </c>
      <c r="I7" s="54">
        <v>-7.266909844942376</v>
      </c>
      <c r="J7" s="54">
        <v>-1.5195856939279224</v>
      </c>
      <c r="K7" s="54">
        <v>-14.248909875337418</v>
      </c>
      <c r="L7" s="54">
        <v>-2.785814541031158</v>
      </c>
      <c r="M7" s="69"/>
    </row>
    <row r="8" spans="2:13" ht="17.25" customHeight="1">
      <c r="B8" s="489" t="s">
        <v>49</v>
      </c>
      <c r="C8" s="490"/>
      <c r="D8" s="83">
        <v>17</v>
      </c>
      <c r="E8" s="83">
        <v>12</v>
      </c>
      <c r="F8" s="83">
        <v>19</v>
      </c>
      <c r="G8" s="83">
        <v>20</v>
      </c>
      <c r="H8" s="83">
        <v>18</v>
      </c>
      <c r="I8" s="83">
        <v>18</v>
      </c>
      <c r="J8" s="83">
        <v>10</v>
      </c>
      <c r="K8" s="83">
        <v>37</v>
      </c>
      <c r="L8" s="83">
        <v>14</v>
      </c>
      <c r="M8" s="1"/>
    </row>
    <row r="9" spans="2:13" ht="13.5" customHeight="1">
      <c r="B9" s="497" t="s">
        <v>82</v>
      </c>
      <c r="C9" s="14" t="s">
        <v>2</v>
      </c>
      <c r="D9" s="293">
        <v>21463</v>
      </c>
      <c r="E9" s="58">
        <v>0.12128562765312267</v>
      </c>
      <c r="F9" s="61">
        <v>4943.285</v>
      </c>
      <c r="G9" s="61">
        <v>103016.159</v>
      </c>
      <c r="H9" s="61">
        <v>32486</v>
      </c>
      <c r="I9" s="58">
        <v>-9.158021308128966</v>
      </c>
      <c r="J9" s="48">
        <v>0.6899488926746216</v>
      </c>
      <c r="K9" s="48">
        <v>-20.01535705144613</v>
      </c>
      <c r="L9" s="48">
        <v>15.736415047946892</v>
      </c>
      <c r="M9" s="1"/>
    </row>
    <row r="10" spans="2:13" ht="13.5" customHeight="1">
      <c r="B10" s="482"/>
      <c r="C10" s="14" t="s">
        <v>3</v>
      </c>
      <c r="D10" s="294">
        <v>6699</v>
      </c>
      <c r="E10" s="59">
        <v>-4.217901058049762</v>
      </c>
      <c r="F10" s="269">
        <v>1094.701</v>
      </c>
      <c r="G10" s="61">
        <v>20778.716</v>
      </c>
      <c r="H10" s="240">
        <v>5922</v>
      </c>
      <c r="I10" s="59">
        <v>-11.966701352757553</v>
      </c>
      <c r="J10" s="241">
        <v>-2.5123025123025116</v>
      </c>
      <c r="K10" s="48">
        <v>-36.452061139416394</v>
      </c>
      <c r="L10" s="48">
        <v>-1.1510791366906403</v>
      </c>
      <c r="M10" s="1"/>
    </row>
    <row r="11" spans="2:13" ht="13.5" customHeight="1">
      <c r="B11" s="482"/>
      <c r="C11" s="14" t="s">
        <v>4</v>
      </c>
      <c r="D11" s="294">
        <v>7455</v>
      </c>
      <c r="E11" s="59">
        <v>-7.883355986655133</v>
      </c>
      <c r="F11" s="269">
        <v>1218.348</v>
      </c>
      <c r="G11" s="61">
        <v>22880.425</v>
      </c>
      <c r="H11" s="240">
        <v>7862</v>
      </c>
      <c r="I11" s="59">
        <v>-7.462335216572498</v>
      </c>
      <c r="J11" s="241">
        <v>-8.835534213685463</v>
      </c>
      <c r="K11" s="48">
        <v>-11.801242236024848</v>
      </c>
      <c r="L11" s="48">
        <v>30.965909090909093</v>
      </c>
      <c r="M11" s="1"/>
    </row>
    <row r="12" spans="2:13" ht="13.5" customHeight="1">
      <c r="B12" s="482"/>
      <c r="C12" s="14" t="s">
        <v>5</v>
      </c>
      <c r="D12" s="294">
        <v>12033</v>
      </c>
      <c r="E12" s="59">
        <v>-10.141139571353904</v>
      </c>
      <c r="F12" s="269">
        <v>2361.249</v>
      </c>
      <c r="G12" s="61">
        <v>49061.523</v>
      </c>
      <c r="H12" s="240">
        <v>16427</v>
      </c>
      <c r="I12" s="59">
        <v>-16.588808774245962</v>
      </c>
      <c r="J12" s="241">
        <v>-12.512962322848253</v>
      </c>
      <c r="K12" s="48">
        <v>-25.032244196044715</v>
      </c>
      <c r="L12" s="48">
        <v>-5.615031680139822</v>
      </c>
      <c r="M12" s="1"/>
    </row>
    <row r="13" spans="2:13" ht="13.5" customHeight="1">
      <c r="B13" s="482"/>
      <c r="C13" s="14" t="s">
        <v>6</v>
      </c>
      <c r="D13" s="294">
        <v>5140</v>
      </c>
      <c r="E13" s="59">
        <v>-4.068682344158276</v>
      </c>
      <c r="F13" s="269">
        <v>775.613</v>
      </c>
      <c r="G13" s="61">
        <v>16008.521</v>
      </c>
      <c r="H13" s="240">
        <v>4250</v>
      </c>
      <c r="I13" s="59">
        <v>-5.281925562736802</v>
      </c>
      <c r="J13" s="241">
        <v>-2.6628283555235726</v>
      </c>
      <c r="K13" s="48">
        <v>-5.278039585296895</v>
      </c>
      <c r="L13" s="48">
        <v>-17.64705882352942</v>
      </c>
      <c r="M13" s="1"/>
    </row>
    <row r="14" spans="2:13" ht="13.5" customHeight="1">
      <c r="B14" s="482"/>
      <c r="C14" s="14" t="s">
        <v>7</v>
      </c>
      <c r="D14" s="294">
        <v>6324</v>
      </c>
      <c r="E14" s="59">
        <v>-7.28632165371647</v>
      </c>
      <c r="F14" s="269">
        <v>1004.369</v>
      </c>
      <c r="G14" s="61">
        <v>19630.174</v>
      </c>
      <c r="H14" s="240">
        <v>5697</v>
      </c>
      <c r="I14" s="59">
        <v>-8.216529724504596</v>
      </c>
      <c r="J14" s="241">
        <v>-12.675179071940207</v>
      </c>
      <c r="K14" s="48">
        <v>-10.406811731315045</v>
      </c>
      <c r="L14" s="48">
        <v>12.211981566820285</v>
      </c>
      <c r="M14" s="1"/>
    </row>
    <row r="15" spans="2:13" ht="13.5" customHeight="1">
      <c r="B15" s="491"/>
      <c r="C15" s="18" t="s">
        <v>8</v>
      </c>
      <c r="D15" s="294">
        <v>11095</v>
      </c>
      <c r="E15" s="59">
        <v>-6.149551683302306</v>
      </c>
      <c r="F15" s="270">
        <v>1996.925</v>
      </c>
      <c r="G15" s="63">
        <v>39478.915</v>
      </c>
      <c r="H15" s="248">
        <v>11294</v>
      </c>
      <c r="I15" s="59">
        <v>-7.524768689101776</v>
      </c>
      <c r="J15" s="249">
        <v>-6.463414634146332</v>
      </c>
      <c r="K15" s="76">
        <v>-18.799999999999997</v>
      </c>
      <c r="L15" s="76">
        <v>16.73076923076924</v>
      </c>
      <c r="M15" s="1"/>
    </row>
    <row r="16" spans="2:13" ht="13.5" customHeight="1">
      <c r="B16" s="481" t="s">
        <v>83</v>
      </c>
      <c r="C16" s="14" t="s">
        <v>9</v>
      </c>
      <c r="D16" s="296">
        <v>16916</v>
      </c>
      <c r="E16" s="77">
        <v>-5.216563007788423</v>
      </c>
      <c r="F16" s="269">
        <v>3336.726</v>
      </c>
      <c r="G16" s="61">
        <v>57179.731</v>
      </c>
      <c r="H16" s="240">
        <v>17765</v>
      </c>
      <c r="I16" s="77">
        <v>-10.539832812972108</v>
      </c>
      <c r="J16" s="241">
        <v>-5.767844268204755</v>
      </c>
      <c r="K16" s="48">
        <v>-21.766513056835635</v>
      </c>
      <c r="L16" s="48">
        <v>-2.610892756878158</v>
      </c>
      <c r="M16" s="1"/>
    </row>
    <row r="17" spans="2:13" ht="13.5" customHeight="1">
      <c r="B17" s="482"/>
      <c r="C17" s="22" t="s">
        <v>10</v>
      </c>
      <c r="D17" s="297">
        <v>11383</v>
      </c>
      <c r="E17" s="298">
        <v>-0.8794845001741578</v>
      </c>
      <c r="F17" s="299">
        <v>2114.148</v>
      </c>
      <c r="G17" s="267">
        <v>38218.933</v>
      </c>
      <c r="H17" s="300">
        <v>12251</v>
      </c>
      <c r="I17" s="298">
        <v>-3.8081030150753747</v>
      </c>
      <c r="J17" s="301">
        <v>1.3534781240163625</v>
      </c>
      <c r="K17" s="252">
        <v>-21.333694768229876</v>
      </c>
      <c r="L17" s="252">
        <v>8.77527661198016</v>
      </c>
      <c r="M17" s="1"/>
    </row>
    <row r="18" spans="2:13" ht="13.5" customHeight="1">
      <c r="B18" s="482"/>
      <c r="C18" s="14" t="s">
        <v>11</v>
      </c>
      <c r="D18" s="294">
        <v>11954</v>
      </c>
      <c r="E18" s="59">
        <v>-3.4254322184521016</v>
      </c>
      <c r="F18" s="269">
        <v>2149.528</v>
      </c>
      <c r="G18" s="61">
        <v>37554.992</v>
      </c>
      <c r="H18" s="240">
        <v>11608</v>
      </c>
      <c r="I18" s="59">
        <v>-9.728594758534882</v>
      </c>
      <c r="J18" s="241">
        <v>-2.5896099794726126</v>
      </c>
      <c r="K18" s="48">
        <v>-31.322858590978214</v>
      </c>
      <c r="L18" s="48">
        <v>5.3365193150139305</v>
      </c>
      <c r="M18" s="1"/>
    </row>
    <row r="19" spans="2:13" ht="13.5" customHeight="1">
      <c r="B19" s="482"/>
      <c r="C19" s="14" t="s">
        <v>12</v>
      </c>
      <c r="D19" s="294">
        <v>35713</v>
      </c>
      <c r="E19" s="59">
        <v>-5.874756206842022</v>
      </c>
      <c r="F19" s="269">
        <v>7200.047</v>
      </c>
      <c r="G19" s="61">
        <v>137419.356</v>
      </c>
      <c r="H19" s="240">
        <v>49716</v>
      </c>
      <c r="I19" s="59">
        <v>-14.193993786675875</v>
      </c>
      <c r="J19" s="241">
        <v>-1.821421500692935</v>
      </c>
      <c r="K19" s="48">
        <v>-25.46414098576949</v>
      </c>
      <c r="L19" s="48">
        <v>-11.208884287798227</v>
      </c>
      <c r="M19" s="1"/>
    </row>
    <row r="20" spans="2:13" ht="13.5" customHeight="1">
      <c r="B20" s="482"/>
      <c r="C20" s="14" t="s">
        <v>13</v>
      </c>
      <c r="D20" s="294">
        <v>29718</v>
      </c>
      <c r="E20" s="59">
        <v>-2.6245945148923653</v>
      </c>
      <c r="F20" s="269">
        <v>6419.988</v>
      </c>
      <c r="G20" s="61">
        <v>131894.472</v>
      </c>
      <c r="H20" s="240">
        <v>44376</v>
      </c>
      <c r="I20" s="59">
        <v>-6.269009800608316</v>
      </c>
      <c r="J20" s="241">
        <v>-3.236554021894335</v>
      </c>
      <c r="K20" s="48">
        <v>-14.068608556797528</v>
      </c>
      <c r="L20" s="48">
        <v>6.825540733065665</v>
      </c>
      <c r="M20" s="1"/>
    </row>
    <row r="21" spans="2:13" ht="13.5" customHeight="1">
      <c r="B21" s="482"/>
      <c r="C21" s="14" t="s">
        <v>14</v>
      </c>
      <c r="D21" s="294">
        <v>47424</v>
      </c>
      <c r="E21" s="59">
        <v>-4.019429265330913</v>
      </c>
      <c r="F21" s="269">
        <v>13951.235</v>
      </c>
      <c r="G21" s="61">
        <v>430886.625</v>
      </c>
      <c r="H21" s="240">
        <v>135619</v>
      </c>
      <c r="I21" s="59">
        <v>-8.601447614939815</v>
      </c>
      <c r="J21" s="241">
        <v>-2.3137522486198208</v>
      </c>
      <c r="K21" s="48">
        <v>-11.724440664480994</v>
      </c>
      <c r="L21" s="48">
        <v>-6.7280331859165585</v>
      </c>
      <c r="M21" s="1"/>
    </row>
    <row r="22" spans="2:13" ht="13.5" customHeight="1">
      <c r="B22" s="491"/>
      <c r="C22" s="18" t="s">
        <v>15</v>
      </c>
      <c r="D22" s="295">
        <v>38708</v>
      </c>
      <c r="E22" s="62">
        <v>1.9382703044348517</v>
      </c>
      <c r="F22" s="270">
        <v>8435.889</v>
      </c>
      <c r="G22" s="63">
        <v>193069.508</v>
      </c>
      <c r="H22" s="248">
        <v>70598</v>
      </c>
      <c r="I22" s="62">
        <v>-3.898614249543982</v>
      </c>
      <c r="J22" s="249">
        <v>5.253228849223632</v>
      </c>
      <c r="K22" s="76">
        <v>-3.7583607601656297</v>
      </c>
      <c r="L22" s="76">
        <v>-8.725089422585583</v>
      </c>
      <c r="M22" s="1"/>
    </row>
    <row r="23" spans="2:13" ht="13.5" customHeight="1">
      <c r="B23" s="481" t="s">
        <v>84</v>
      </c>
      <c r="C23" s="14" t="s">
        <v>16</v>
      </c>
      <c r="D23" s="294">
        <v>14205</v>
      </c>
      <c r="E23" s="59">
        <v>-0.18971332209106606</v>
      </c>
      <c r="F23" s="269">
        <v>2008.712</v>
      </c>
      <c r="G23" s="61">
        <v>36669.748</v>
      </c>
      <c r="H23" s="240">
        <v>11703</v>
      </c>
      <c r="I23" s="59">
        <v>0.9575569358178058</v>
      </c>
      <c r="J23" s="241">
        <v>4.054887449892092</v>
      </c>
      <c r="K23" s="48">
        <v>-2.4634542501353565</v>
      </c>
      <c r="L23" s="48">
        <v>-3.3557046979865675</v>
      </c>
      <c r="M23" s="1"/>
    </row>
    <row r="24" spans="2:13" ht="13.5" customHeight="1">
      <c r="B24" s="482"/>
      <c r="C24" s="14" t="s">
        <v>17</v>
      </c>
      <c r="D24" s="294">
        <v>7799</v>
      </c>
      <c r="E24" s="59">
        <v>-5.8205530733003314</v>
      </c>
      <c r="F24" s="269">
        <v>1157.442</v>
      </c>
      <c r="G24" s="61">
        <v>21279.322</v>
      </c>
      <c r="H24" s="240">
        <v>5919</v>
      </c>
      <c r="I24" s="59">
        <v>-7.515625</v>
      </c>
      <c r="J24" s="241">
        <v>-3.573538098050804</v>
      </c>
      <c r="K24" s="48">
        <v>-9.329187027987558</v>
      </c>
      <c r="L24" s="48">
        <v>-18.92265193370166</v>
      </c>
      <c r="M24" s="1"/>
    </row>
    <row r="25" spans="2:13" ht="13.5" customHeight="1">
      <c r="B25" s="482"/>
      <c r="C25" s="14" t="s">
        <v>18</v>
      </c>
      <c r="D25" s="294">
        <v>6356</v>
      </c>
      <c r="E25" s="59">
        <v>-3.769871309613933</v>
      </c>
      <c r="F25" s="269">
        <v>1382.613</v>
      </c>
      <c r="G25" s="61">
        <v>26931.781</v>
      </c>
      <c r="H25" s="240">
        <v>7825</v>
      </c>
      <c r="I25" s="59">
        <v>-1.9423558897243112</v>
      </c>
      <c r="J25" s="241">
        <v>-5.241307732226261</v>
      </c>
      <c r="K25" s="48">
        <v>-2.938090241343133</v>
      </c>
      <c r="L25" s="48">
        <v>5.323505323505316</v>
      </c>
      <c r="M25" s="1"/>
    </row>
    <row r="26" spans="2:13" ht="13.5" customHeight="1">
      <c r="B26" s="482"/>
      <c r="C26" s="14" t="s">
        <v>19</v>
      </c>
      <c r="D26" s="294">
        <v>4463</v>
      </c>
      <c r="E26" s="59">
        <v>-3.2307025151777964</v>
      </c>
      <c r="F26" s="269">
        <v>883.137</v>
      </c>
      <c r="G26" s="61">
        <v>19680.846</v>
      </c>
      <c r="H26" s="240">
        <v>4827</v>
      </c>
      <c r="I26" s="59">
        <v>3.5392535392535223</v>
      </c>
      <c r="J26" s="241">
        <v>-0.9908536585365795</v>
      </c>
      <c r="K26" s="48">
        <v>1.535626535626534</v>
      </c>
      <c r="L26" s="48">
        <v>46.614583333333314</v>
      </c>
      <c r="M26" s="1"/>
    </row>
    <row r="27" spans="2:13" ht="13.5" customHeight="1">
      <c r="B27" s="482"/>
      <c r="C27" s="14" t="s">
        <v>20</v>
      </c>
      <c r="D27" s="294">
        <v>4585</v>
      </c>
      <c r="E27" s="59">
        <v>-4.538829897980435</v>
      </c>
      <c r="F27" s="269">
        <v>776.305</v>
      </c>
      <c r="G27" s="61">
        <v>15136.15</v>
      </c>
      <c r="H27" s="240">
        <v>4317</v>
      </c>
      <c r="I27" s="59">
        <v>-10.787352758834473</v>
      </c>
      <c r="J27" s="241">
        <v>-3.1724603442456925</v>
      </c>
      <c r="K27" s="48">
        <v>-28.951890034364254</v>
      </c>
      <c r="L27" s="48">
        <v>7.939508506616264</v>
      </c>
      <c r="M27" s="1"/>
    </row>
    <row r="28" spans="2:13" ht="13.5" customHeight="1">
      <c r="B28" s="482"/>
      <c r="C28" s="14" t="s">
        <v>21</v>
      </c>
      <c r="D28" s="294">
        <v>12101</v>
      </c>
      <c r="E28" s="59">
        <v>-1.2888490088914182</v>
      </c>
      <c r="F28" s="269">
        <v>2116.48</v>
      </c>
      <c r="G28" s="61">
        <v>42656.383</v>
      </c>
      <c r="H28" s="240">
        <v>12426</v>
      </c>
      <c r="I28" s="59">
        <v>0.32294526077829744</v>
      </c>
      <c r="J28" s="241">
        <v>-1.3785180930499763</v>
      </c>
      <c r="K28" s="48">
        <v>6.747944428692932</v>
      </c>
      <c r="L28" s="48">
        <v>2.1726700971983917</v>
      </c>
      <c r="M28" s="1"/>
    </row>
    <row r="29" spans="2:13" ht="13.5" customHeight="1">
      <c r="B29" s="482"/>
      <c r="C29" s="14" t="s">
        <v>22</v>
      </c>
      <c r="D29" s="294">
        <v>10836</v>
      </c>
      <c r="E29" s="59">
        <v>0.5194805194805241</v>
      </c>
      <c r="F29" s="269">
        <v>2134.754</v>
      </c>
      <c r="G29" s="61">
        <v>45716.639</v>
      </c>
      <c r="H29" s="240">
        <v>11751</v>
      </c>
      <c r="I29" s="59">
        <v>1.0317255610007692</v>
      </c>
      <c r="J29" s="241">
        <v>1.550516838946308</v>
      </c>
      <c r="K29" s="48">
        <v>-3.604806408544732</v>
      </c>
      <c r="L29" s="48">
        <v>5.071622144792883</v>
      </c>
      <c r="M29" s="1"/>
    </row>
    <row r="30" spans="2:13" ht="13.5" customHeight="1">
      <c r="B30" s="482"/>
      <c r="C30" s="14" t="s">
        <v>23</v>
      </c>
      <c r="D30" s="294">
        <v>20101</v>
      </c>
      <c r="E30" s="59">
        <v>-1.6873716130294412</v>
      </c>
      <c r="F30" s="269">
        <v>3636.875</v>
      </c>
      <c r="G30" s="61">
        <v>75321.203</v>
      </c>
      <c r="H30" s="240">
        <v>21863</v>
      </c>
      <c r="I30" s="59">
        <v>-4.748834575001098</v>
      </c>
      <c r="J30" s="241">
        <v>-1.0146750524108938</v>
      </c>
      <c r="K30" s="48">
        <v>-14.213197969543145</v>
      </c>
      <c r="L30" s="48">
        <v>0.10424811050300775</v>
      </c>
      <c r="M30" s="1"/>
    </row>
    <row r="31" spans="2:13" ht="13.5" customHeight="1">
      <c r="B31" s="482"/>
      <c r="C31" s="14" t="s">
        <v>24</v>
      </c>
      <c r="D31" s="294">
        <v>42734</v>
      </c>
      <c r="E31" s="59">
        <v>-1.3914207259385734</v>
      </c>
      <c r="F31" s="269">
        <v>8880.221</v>
      </c>
      <c r="G31" s="61">
        <v>176846.945</v>
      </c>
      <c r="H31" s="240">
        <v>64544</v>
      </c>
      <c r="I31" s="59">
        <v>-6.1874100667141505</v>
      </c>
      <c r="J31" s="241">
        <v>-0.5719491825682042</v>
      </c>
      <c r="K31" s="48">
        <v>-18.43761708505059</v>
      </c>
      <c r="L31" s="48">
        <v>5.59038173652695</v>
      </c>
      <c r="M31" s="1"/>
    </row>
    <row r="32" spans="2:13" ht="13.5" customHeight="1">
      <c r="B32" s="491"/>
      <c r="C32" s="18" t="s">
        <v>25</v>
      </c>
      <c r="D32" s="294">
        <v>8901</v>
      </c>
      <c r="E32" s="59">
        <v>-3.155260581003148</v>
      </c>
      <c r="F32" s="270">
        <v>1566.92</v>
      </c>
      <c r="G32" s="63">
        <v>30828.354</v>
      </c>
      <c r="H32" s="248">
        <v>10450</v>
      </c>
      <c r="I32" s="59">
        <v>-1.5358522566663453</v>
      </c>
      <c r="J32" s="249">
        <v>-0.3321646060158656</v>
      </c>
      <c r="K32" s="76">
        <v>-1.8474531538664536</v>
      </c>
      <c r="L32" s="76">
        <v>-11.329305135951657</v>
      </c>
      <c r="M32" s="1"/>
    </row>
    <row r="33" spans="2:13" ht="13.5" customHeight="1">
      <c r="B33" s="481" t="s">
        <v>85</v>
      </c>
      <c r="C33" s="14" t="s">
        <v>26</v>
      </c>
      <c r="D33" s="296">
        <v>7578</v>
      </c>
      <c r="E33" s="77">
        <v>-1.8393782383419648</v>
      </c>
      <c r="F33" s="269">
        <v>1767.946</v>
      </c>
      <c r="G33" s="61">
        <v>32440.372</v>
      </c>
      <c r="H33" s="240">
        <v>9060</v>
      </c>
      <c r="I33" s="77">
        <v>0.8908685968819725</v>
      </c>
      <c r="J33" s="241">
        <v>0.15748031496063675</v>
      </c>
      <c r="K33" s="48">
        <v>8.523461041756349</v>
      </c>
      <c r="L33" s="48">
        <v>-7.357704766311883</v>
      </c>
      <c r="M33" s="1"/>
    </row>
    <row r="34" spans="2:13" ht="13.5" customHeight="1">
      <c r="B34" s="482"/>
      <c r="C34" s="14" t="s">
        <v>27</v>
      </c>
      <c r="D34" s="294">
        <v>10160</v>
      </c>
      <c r="E34" s="59">
        <v>1.6203240648129622</v>
      </c>
      <c r="F34" s="269">
        <v>2403.576</v>
      </c>
      <c r="G34" s="61">
        <v>54768.097</v>
      </c>
      <c r="H34" s="240">
        <v>15051</v>
      </c>
      <c r="I34" s="59">
        <v>-1.7686986033154994</v>
      </c>
      <c r="J34" s="241">
        <v>1.2478485370051686</v>
      </c>
      <c r="K34" s="48">
        <v>-18.80245319561007</v>
      </c>
      <c r="L34" s="48">
        <v>22.073027090694936</v>
      </c>
      <c r="M34" s="1"/>
    </row>
    <row r="35" spans="2:13" ht="13.5" customHeight="1">
      <c r="B35" s="482"/>
      <c r="C35" s="14" t="s">
        <v>28</v>
      </c>
      <c r="D35" s="294">
        <v>29959</v>
      </c>
      <c r="E35" s="59">
        <v>3.4103068585827288</v>
      </c>
      <c r="F35" s="271">
        <v>8329.026</v>
      </c>
      <c r="G35" s="78">
        <v>180259.993</v>
      </c>
      <c r="H35" s="279">
        <v>68970</v>
      </c>
      <c r="I35" s="59">
        <v>-11.508852963818313</v>
      </c>
      <c r="J35" s="241">
        <v>6.179078014184398</v>
      </c>
      <c r="K35" s="48">
        <v>-11.762823310348836</v>
      </c>
      <c r="L35" s="48">
        <v>-17.08253358925144</v>
      </c>
      <c r="M35" s="1"/>
    </row>
    <row r="36" spans="2:13" ht="13.5" customHeight="1">
      <c r="B36" s="482"/>
      <c r="C36" s="14" t="s">
        <v>29</v>
      </c>
      <c r="D36" s="294">
        <v>20218</v>
      </c>
      <c r="E36" s="59">
        <v>-4.928054170977148</v>
      </c>
      <c r="F36" s="269">
        <v>4607.385</v>
      </c>
      <c r="G36" s="61">
        <v>94781.309</v>
      </c>
      <c r="H36" s="240">
        <v>31567</v>
      </c>
      <c r="I36" s="59">
        <v>-0.6514760496002907</v>
      </c>
      <c r="J36" s="241">
        <v>-3.2296531849349037</v>
      </c>
      <c r="K36" s="48">
        <v>-16.986765655261465</v>
      </c>
      <c r="L36" s="48">
        <v>20.555977847757617</v>
      </c>
      <c r="M36" s="1"/>
    </row>
    <row r="37" spans="2:13" ht="13.5" customHeight="1">
      <c r="B37" s="482"/>
      <c r="C37" s="14" t="s">
        <v>30</v>
      </c>
      <c r="D37" s="294">
        <v>5283</v>
      </c>
      <c r="E37" s="59">
        <v>-0.5084745762711833</v>
      </c>
      <c r="F37" s="269">
        <v>977.236</v>
      </c>
      <c r="G37" s="61">
        <v>18847.5</v>
      </c>
      <c r="H37" s="240">
        <v>6209</v>
      </c>
      <c r="I37" s="59">
        <v>-1.6006339144215502</v>
      </c>
      <c r="J37" s="241">
        <v>3.2727272727272663</v>
      </c>
      <c r="K37" s="48">
        <v>-5.44488711819389</v>
      </c>
      <c r="L37" s="48">
        <v>-5.577299412915849</v>
      </c>
      <c r="M37" s="1"/>
    </row>
    <row r="38" spans="2:13" ht="13.5" customHeight="1">
      <c r="B38" s="491"/>
      <c r="C38" s="18" t="s">
        <v>31</v>
      </c>
      <c r="D38" s="295">
        <v>4521</v>
      </c>
      <c r="E38" s="62">
        <v>-4.519535374867999</v>
      </c>
      <c r="F38" s="270">
        <v>819.246</v>
      </c>
      <c r="G38" s="63">
        <v>15289.579</v>
      </c>
      <c r="H38" s="248">
        <v>5000</v>
      </c>
      <c r="I38" s="62">
        <v>2.0616452337211655</v>
      </c>
      <c r="J38" s="249">
        <v>-2.4465885596140566</v>
      </c>
      <c r="K38" s="76">
        <v>4.015748031496074</v>
      </c>
      <c r="L38" s="76">
        <v>6.17977528089888</v>
      </c>
      <c r="M38" s="1"/>
    </row>
    <row r="39" spans="2:13" ht="13.5" customHeight="1">
      <c r="B39" s="481" t="s">
        <v>86</v>
      </c>
      <c r="C39" s="14" t="s">
        <v>32</v>
      </c>
      <c r="D39" s="294">
        <v>2715</v>
      </c>
      <c r="E39" s="59">
        <v>-8.090724441435341</v>
      </c>
      <c r="F39" s="269">
        <v>440.251</v>
      </c>
      <c r="G39" s="61">
        <v>8505.467</v>
      </c>
      <c r="H39" s="240">
        <v>2647</v>
      </c>
      <c r="I39" s="59">
        <v>-9.224965706447179</v>
      </c>
      <c r="J39" s="241">
        <v>-4.790065050266108</v>
      </c>
      <c r="K39" s="48">
        <v>-22.97154899894626</v>
      </c>
      <c r="L39" s="48">
        <v>17.886178861788622</v>
      </c>
      <c r="M39" s="1"/>
    </row>
    <row r="40" spans="2:13" ht="13.5" customHeight="1">
      <c r="B40" s="482"/>
      <c r="C40" s="14" t="s">
        <v>33</v>
      </c>
      <c r="D40" s="294">
        <v>3230</v>
      </c>
      <c r="E40" s="59">
        <v>4.126370083816894</v>
      </c>
      <c r="F40" s="269">
        <v>592.888</v>
      </c>
      <c r="G40" s="61">
        <v>12270.974</v>
      </c>
      <c r="H40" s="240">
        <v>4086</v>
      </c>
      <c r="I40" s="59">
        <v>8.009516256938937</v>
      </c>
      <c r="J40" s="241">
        <v>1.3921113689095108</v>
      </c>
      <c r="K40" s="48">
        <v>21.89421894218941</v>
      </c>
      <c r="L40" s="48">
        <v>-7.51445086705202</v>
      </c>
      <c r="M40" s="1"/>
    </row>
    <row r="41" spans="2:13" ht="13.5" customHeight="1">
      <c r="B41" s="482"/>
      <c r="C41" s="14" t="s">
        <v>34</v>
      </c>
      <c r="D41" s="294">
        <v>9756</v>
      </c>
      <c r="E41" s="59">
        <v>-1.5937058704861897</v>
      </c>
      <c r="F41" s="269">
        <v>1854.917</v>
      </c>
      <c r="G41" s="61">
        <v>37640.597</v>
      </c>
      <c r="H41" s="240">
        <v>11976</v>
      </c>
      <c r="I41" s="59">
        <v>-13.167053364269137</v>
      </c>
      <c r="J41" s="241">
        <v>4.547915538711436</v>
      </c>
      <c r="K41" s="48">
        <v>-29.103845502286973</v>
      </c>
      <c r="L41" s="48">
        <v>-17.165149544863453</v>
      </c>
      <c r="M41" s="1"/>
    </row>
    <row r="42" spans="2:13" ht="13.5" customHeight="1">
      <c r="B42" s="482"/>
      <c r="C42" s="14" t="s">
        <v>35</v>
      </c>
      <c r="D42" s="294">
        <v>11753</v>
      </c>
      <c r="E42" s="59">
        <v>1.380143189855957</v>
      </c>
      <c r="F42" s="269">
        <v>2524.745</v>
      </c>
      <c r="G42" s="61">
        <v>50066.647</v>
      </c>
      <c r="H42" s="240">
        <v>18377</v>
      </c>
      <c r="I42" s="59">
        <v>-0.032638851112437806</v>
      </c>
      <c r="J42" s="241">
        <v>2.4466519499632113</v>
      </c>
      <c r="K42" s="48">
        <v>-10.197544046983452</v>
      </c>
      <c r="L42" s="48">
        <v>22.790312564686403</v>
      </c>
      <c r="M42" s="1"/>
    </row>
    <row r="43" spans="2:13" ht="13.5" customHeight="1">
      <c r="B43" s="491"/>
      <c r="C43" s="18" t="s">
        <v>36</v>
      </c>
      <c r="D43" s="294">
        <v>6131</v>
      </c>
      <c r="E43" s="59">
        <v>-7.0215347285410985</v>
      </c>
      <c r="F43" s="270">
        <v>1108.402</v>
      </c>
      <c r="G43" s="63">
        <v>22707.616</v>
      </c>
      <c r="H43" s="248">
        <v>6859</v>
      </c>
      <c r="I43" s="62">
        <v>-17.93491265853075</v>
      </c>
      <c r="J43" s="249">
        <v>-9.658002735978116</v>
      </c>
      <c r="K43" s="76">
        <v>-21.040027369141285</v>
      </c>
      <c r="L43" s="76">
        <v>-24.920127795527165</v>
      </c>
      <c r="M43" s="1"/>
    </row>
    <row r="44" spans="2:13" ht="13.5" customHeight="1">
      <c r="B44" s="481" t="s">
        <v>87</v>
      </c>
      <c r="C44" s="14" t="s">
        <v>37</v>
      </c>
      <c r="D44" s="296">
        <v>3247</v>
      </c>
      <c r="E44" s="77">
        <v>-3.132458233890219</v>
      </c>
      <c r="F44" s="269">
        <v>643.811</v>
      </c>
      <c r="G44" s="61">
        <v>13207.924</v>
      </c>
      <c r="H44" s="240">
        <v>4041</v>
      </c>
      <c r="I44" s="59">
        <v>-7.676490747087044</v>
      </c>
      <c r="J44" s="241">
        <v>1.0387157695939493</v>
      </c>
      <c r="K44" s="48">
        <v>-24.64635473340587</v>
      </c>
      <c r="L44" s="48">
        <v>20.476190476190467</v>
      </c>
      <c r="M44" s="1"/>
    </row>
    <row r="45" spans="2:13" ht="13.5" customHeight="1">
      <c r="B45" s="482"/>
      <c r="C45" s="14" t="s">
        <v>38</v>
      </c>
      <c r="D45" s="294">
        <v>4941</v>
      </c>
      <c r="E45" s="59">
        <v>-2.235852789869412</v>
      </c>
      <c r="F45" s="269">
        <v>917.668</v>
      </c>
      <c r="G45" s="61">
        <v>17209.416</v>
      </c>
      <c r="H45" s="240">
        <v>5347</v>
      </c>
      <c r="I45" s="59">
        <v>-11.954552939239264</v>
      </c>
      <c r="J45" s="241">
        <v>-1.256106071179346</v>
      </c>
      <c r="K45" s="48">
        <v>-25.47339945897204</v>
      </c>
      <c r="L45" s="48">
        <v>-15.991902834008101</v>
      </c>
      <c r="M45" s="1"/>
    </row>
    <row r="46" spans="2:13" ht="13.5" customHeight="1">
      <c r="B46" s="482"/>
      <c r="C46" s="14" t="s">
        <v>39</v>
      </c>
      <c r="D46" s="294">
        <v>6278</v>
      </c>
      <c r="E46" s="59">
        <v>-2.4549409571162215</v>
      </c>
      <c r="F46" s="269">
        <v>1216.464</v>
      </c>
      <c r="G46" s="61">
        <v>23230.692</v>
      </c>
      <c r="H46" s="240">
        <v>7668</v>
      </c>
      <c r="I46" s="59">
        <v>1.9003322259136155</v>
      </c>
      <c r="J46" s="241">
        <v>0.9313464608834465</v>
      </c>
      <c r="K46" s="48">
        <v>4.031650339110769</v>
      </c>
      <c r="L46" s="48">
        <v>-0.6591337099811625</v>
      </c>
      <c r="M46" s="1"/>
    </row>
    <row r="47" spans="2:13" ht="13.5" customHeight="1">
      <c r="B47" s="491"/>
      <c r="C47" s="18" t="s">
        <v>40</v>
      </c>
      <c r="D47" s="295">
        <v>2705</v>
      </c>
      <c r="E47" s="62">
        <v>-1.5647743813682666</v>
      </c>
      <c r="F47" s="270">
        <v>494.827</v>
      </c>
      <c r="G47" s="63">
        <v>10555.024</v>
      </c>
      <c r="H47" s="248">
        <v>3234</v>
      </c>
      <c r="I47" s="59">
        <v>-4.149377593360995</v>
      </c>
      <c r="J47" s="249">
        <v>3.631647211413764</v>
      </c>
      <c r="K47" s="76">
        <v>-13.593073593073584</v>
      </c>
      <c r="L47" s="76">
        <v>-1.412872841444269</v>
      </c>
      <c r="M47" s="1"/>
    </row>
    <row r="48" spans="2:13" ht="13.5" customHeight="1">
      <c r="B48" s="481" t="s">
        <v>88</v>
      </c>
      <c r="C48" s="186" t="s">
        <v>41</v>
      </c>
      <c r="D48" s="296">
        <v>21247</v>
      </c>
      <c r="E48" s="77">
        <v>-1.2272790665241047</v>
      </c>
      <c r="F48" s="474">
        <v>5274.897</v>
      </c>
      <c r="G48" s="351">
        <v>104337.474</v>
      </c>
      <c r="H48" s="475">
        <v>38225</v>
      </c>
      <c r="I48" s="77">
        <v>-8.521993012013596</v>
      </c>
      <c r="J48" s="476">
        <v>-0.5579356381388862</v>
      </c>
      <c r="K48" s="310">
        <v>-19.977250106640128</v>
      </c>
      <c r="L48" s="310">
        <v>3.580223527183165</v>
      </c>
      <c r="M48" s="1"/>
    </row>
    <row r="49" spans="2:13" ht="13.5" customHeight="1">
      <c r="B49" s="482"/>
      <c r="C49" s="14" t="s">
        <v>42</v>
      </c>
      <c r="D49" s="294">
        <v>4480</v>
      </c>
      <c r="E49" s="59">
        <v>2.0501138952164126</v>
      </c>
      <c r="F49" s="269">
        <v>894.704</v>
      </c>
      <c r="G49" s="61">
        <v>18356.281</v>
      </c>
      <c r="H49" s="240">
        <v>5350</v>
      </c>
      <c r="I49" s="59">
        <v>-7.3913796087934855</v>
      </c>
      <c r="J49" s="241">
        <v>-0.3810330228619705</v>
      </c>
      <c r="K49" s="48">
        <v>-8.312757201646093</v>
      </c>
      <c r="L49" s="48">
        <v>0.9681881051175623</v>
      </c>
      <c r="M49" s="1"/>
    </row>
    <row r="50" spans="2:13" ht="13.5" customHeight="1">
      <c r="B50" s="482"/>
      <c r="C50" s="14" t="s">
        <v>43</v>
      </c>
      <c r="D50" s="294">
        <v>4868</v>
      </c>
      <c r="E50" s="59">
        <v>-2.5620496397117734</v>
      </c>
      <c r="F50" s="269">
        <v>1057.273</v>
      </c>
      <c r="G50" s="61">
        <v>23246.021</v>
      </c>
      <c r="H50" s="240">
        <v>6801</v>
      </c>
      <c r="I50" s="59">
        <v>4.921320580067885</v>
      </c>
      <c r="J50" s="241">
        <v>-4.824120603015075</v>
      </c>
      <c r="K50" s="48">
        <v>7.11987127916332</v>
      </c>
      <c r="L50" s="48">
        <v>27.027027027027017</v>
      </c>
      <c r="M50" s="1"/>
    </row>
    <row r="51" spans="2:13" ht="13.5" customHeight="1">
      <c r="B51" s="482"/>
      <c r="C51" s="14" t="s">
        <v>44</v>
      </c>
      <c r="D51" s="294">
        <v>10608</v>
      </c>
      <c r="E51" s="59">
        <v>-14.99318855677538</v>
      </c>
      <c r="F51" s="269">
        <v>2172.742</v>
      </c>
      <c r="G51" s="61">
        <v>42937.458</v>
      </c>
      <c r="H51" s="240">
        <v>14700</v>
      </c>
      <c r="I51" s="59">
        <v>-13.305024769992926</v>
      </c>
      <c r="J51" s="241">
        <v>-14.088360005471216</v>
      </c>
      <c r="K51" s="48">
        <v>-13.502510517030814</v>
      </c>
      <c r="L51" s="48">
        <v>-8.676207513416813</v>
      </c>
      <c r="M51" s="1"/>
    </row>
    <row r="52" spans="2:13" ht="13.5" customHeight="1">
      <c r="B52" s="482"/>
      <c r="C52" s="14" t="s">
        <v>45</v>
      </c>
      <c r="D52" s="294">
        <v>5374</v>
      </c>
      <c r="E52" s="59">
        <v>-4.0699750089253826</v>
      </c>
      <c r="F52" s="269">
        <v>984.589</v>
      </c>
      <c r="G52" s="61">
        <v>18421.063</v>
      </c>
      <c r="H52" s="240">
        <v>7472</v>
      </c>
      <c r="I52" s="59">
        <v>2.2021611270687913</v>
      </c>
      <c r="J52" s="241">
        <v>-4.080966372837096</v>
      </c>
      <c r="K52" s="48">
        <v>1.3110455588331718</v>
      </c>
      <c r="L52" s="48">
        <v>19.1111111111111</v>
      </c>
      <c r="M52" s="1"/>
    </row>
    <row r="53" spans="2:13" ht="13.5" customHeight="1">
      <c r="B53" s="482"/>
      <c r="C53" s="14" t="s">
        <v>46</v>
      </c>
      <c r="D53" s="294">
        <v>5723</v>
      </c>
      <c r="E53" s="59">
        <v>-1.565187478500178</v>
      </c>
      <c r="F53" s="269">
        <v>1079.87</v>
      </c>
      <c r="G53" s="61">
        <v>18436.688</v>
      </c>
      <c r="H53" s="240">
        <v>6478</v>
      </c>
      <c r="I53" s="59">
        <v>-1.7144591109088196</v>
      </c>
      <c r="J53" s="241">
        <v>-0.15295197308044806</v>
      </c>
      <c r="K53" s="48">
        <v>-16.03198781416603</v>
      </c>
      <c r="L53" s="48">
        <v>48.198198198198185</v>
      </c>
      <c r="M53" s="1"/>
    </row>
    <row r="54" spans="2:13" ht="13.5" customHeight="1">
      <c r="B54" s="482"/>
      <c r="C54" s="14" t="s">
        <v>47</v>
      </c>
      <c r="D54" s="294">
        <v>8236</v>
      </c>
      <c r="E54" s="59">
        <v>-3.3560197136822296</v>
      </c>
      <c r="F54" s="269">
        <v>1430.015</v>
      </c>
      <c r="G54" s="61">
        <v>25522.882</v>
      </c>
      <c r="H54" s="240">
        <v>8830</v>
      </c>
      <c r="I54" s="59">
        <v>-11.761766763265712</v>
      </c>
      <c r="J54" s="241">
        <v>-2.9220096699600617</v>
      </c>
      <c r="K54" s="48">
        <v>-19.35283136278781</v>
      </c>
      <c r="L54" s="48">
        <v>-20.59426229508196</v>
      </c>
      <c r="M54" s="1"/>
    </row>
    <row r="55" spans="2:13" s="31" customFormat="1" ht="13.5" customHeight="1">
      <c r="B55" s="509"/>
      <c r="C55" s="187" t="s">
        <v>48</v>
      </c>
      <c r="D55" s="459">
        <v>5907</v>
      </c>
      <c r="E55" s="380">
        <v>6.489994591671163</v>
      </c>
      <c r="F55" s="281">
        <v>1799.782</v>
      </c>
      <c r="G55" s="281">
        <v>45168.735</v>
      </c>
      <c r="H55" s="281">
        <v>14243</v>
      </c>
      <c r="I55" s="380">
        <v>-12.06396246218435</v>
      </c>
      <c r="J55" s="458">
        <v>-0.21497671085633385</v>
      </c>
      <c r="K55" s="458">
        <v>-19.506705429991555</v>
      </c>
      <c r="L55" s="458">
        <v>0.41136873597606893</v>
      </c>
      <c r="M55" s="1"/>
    </row>
    <row r="56" spans="2:12" s="31" customFormat="1" ht="13.5" customHeight="1">
      <c r="B56" s="464"/>
      <c r="C56" s="464"/>
      <c r="D56" s="464"/>
      <c r="E56" s="464"/>
      <c r="F56" s="464"/>
      <c r="G56" s="464"/>
      <c r="H56" s="464"/>
      <c r="I56" s="464"/>
      <c r="J56" s="464"/>
      <c r="K56" s="464"/>
      <c r="L56" s="464"/>
    </row>
    <row r="57" ht="13.5" customHeight="1"/>
  </sheetData>
  <sheetProtection/>
  <mergeCells count="13">
    <mergeCell ref="B44:B47"/>
    <mergeCell ref="B48:B55"/>
    <mergeCell ref="B8:C8"/>
    <mergeCell ref="B7:C7"/>
    <mergeCell ref="B9:B15"/>
    <mergeCell ref="B16:B22"/>
    <mergeCell ref="B23:B32"/>
    <mergeCell ref="B33:B38"/>
    <mergeCell ref="B39:B43"/>
    <mergeCell ref="B3:C6"/>
    <mergeCell ref="H3:I4"/>
    <mergeCell ref="D3:D6"/>
    <mergeCell ref="F4:F6"/>
  </mergeCells>
  <conditionalFormatting sqref="E9:L55">
    <cfRule type="cellIs" priority="7" dxfId="80" operator="equal" stopIfTrue="1">
      <formula>MAX(E$9:E$55)</formula>
    </cfRule>
    <cfRule type="cellIs" priority="8" dxfId="80" operator="equal" stopIfTrue="1">
      <formula>MIN(E$9:E$55)</formula>
    </cfRule>
  </conditionalFormatting>
  <conditionalFormatting sqref="D9:D55">
    <cfRule type="cellIs" priority="5" dxfId="80" operator="equal" stopIfTrue="1">
      <formula>MAX($D$9:$D$55)</formula>
    </cfRule>
    <cfRule type="cellIs" priority="6"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2" max="54" man="1"/>
  </colBreaks>
</worksheet>
</file>

<file path=xl/worksheets/sheet16.xml><?xml version="1.0" encoding="utf-8"?>
<worksheet xmlns="http://schemas.openxmlformats.org/spreadsheetml/2006/main" xmlns:r="http://schemas.openxmlformats.org/officeDocument/2006/relationships">
  <sheetPr codeName="Sheet16">
    <tabColor rgb="FF00B050"/>
    <pageSetUpPr fitToPage="1"/>
  </sheetPr>
  <dimension ref="A1:M57"/>
  <sheetViews>
    <sheetView view="pageBreakPreview" zoomScale="110" zoomScaleSheetLayoutView="110" zoomScalePageLayoutView="0" workbookViewId="0" topLeftCell="A1">
      <pane xSplit="3" ySplit="7" topLeftCell="D38"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375" style="2" customWidth="1"/>
    <col min="4" max="4" width="10.75390625" style="2" customWidth="1"/>
    <col min="5" max="5" width="10.625" style="2" customWidth="1"/>
    <col min="6" max="6" width="10.50390625" style="2" customWidth="1"/>
    <col min="7" max="7" width="10.375" style="2" customWidth="1"/>
    <col min="8" max="8" width="9.75390625" style="2" customWidth="1"/>
    <col min="9" max="9" width="10.50390625" style="2" customWidth="1"/>
    <col min="10" max="10" width="9.625" style="2" customWidth="1"/>
    <col min="11" max="11" width="10.875" style="2" customWidth="1"/>
    <col min="12" max="12" width="10.625" style="2" customWidth="1"/>
    <col min="13" max="14" width="3.25390625" style="2" customWidth="1"/>
    <col min="15" max="16384" width="7.50390625" style="2" customWidth="1"/>
  </cols>
  <sheetData>
    <row r="1" spans="1:12" ht="17.25">
      <c r="A1" s="52"/>
      <c r="B1" s="27" t="s">
        <v>215</v>
      </c>
      <c r="L1" s="209" t="s">
        <v>117</v>
      </c>
    </row>
    <row r="2" spans="2:12" ht="12">
      <c r="B2" s="1" t="s">
        <v>253</v>
      </c>
      <c r="C2" s="1"/>
      <c r="D2" s="1"/>
      <c r="E2" s="1"/>
      <c r="F2" s="1"/>
      <c r="G2" s="1"/>
      <c r="H2" s="1"/>
      <c r="J2" s="1"/>
      <c r="K2" s="1"/>
      <c r="L2" s="213" t="s">
        <v>254</v>
      </c>
    </row>
    <row r="3" spans="2:13" ht="13.5" customHeight="1">
      <c r="B3" s="492" t="s">
        <v>74</v>
      </c>
      <c r="C3" s="493"/>
      <c r="D3" s="106"/>
      <c r="E3" s="319"/>
      <c r="F3" s="319"/>
      <c r="G3" s="320"/>
      <c r="H3" s="318"/>
      <c r="I3" s="320"/>
      <c r="J3" s="320"/>
      <c r="K3" s="320"/>
      <c r="L3" s="321"/>
      <c r="M3" s="1"/>
    </row>
    <row r="4" spans="2:13" ht="13.5" customHeight="1">
      <c r="B4" s="494"/>
      <c r="C4" s="495"/>
      <c r="D4" s="103" t="s">
        <v>392</v>
      </c>
      <c r="E4" s="322"/>
      <c r="F4" s="322"/>
      <c r="G4" s="323" t="s">
        <v>393</v>
      </c>
      <c r="H4" s="324"/>
      <c r="I4" s="324" t="s">
        <v>52</v>
      </c>
      <c r="J4" s="325" t="s">
        <v>394</v>
      </c>
      <c r="K4" s="326" t="s">
        <v>395</v>
      </c>
      <c r="L4" s="326" t="s">
        <v>396</v>
      </c>
      <c r="M4" s="1"/>
    </row>
    <row r="5" spans="2:13" ht="13.5" customHeight="1">
      <c r="B5" s="494"/>
      <c r="C5" s="495"/>
      <c r="D5" s="103" t="s">
        <v>397</v>
      </c>
      <c r="E5" s="529" t="s">
        <v>398</v>
      </c>
      <c r="F5" s="529" t="s">
        <v>399</v>
      </c>
      <c r="G5" s="529" t="s">
        <v>400</v>
      </c>
      <c r="H5" s="529" t="s">
        <v>401</v>
      </c>
      <c r="I5" s="598" t="s">
        <v>402</v>
      </c>
      <c r="J5" s="600" t="s">
        <v>403</v>
      </c>
      <c r="K5" s="594" t="s">
        <v>404</v>
      </c>
      <c r="L5" s="596" t="s">
        <v>405</v>
      </c>
      <c r="M5" s="1"/>
    </row>
    <row r="6" spans="2:13" ht="20.25" customHeight="1">
      <c r="B6" s="494"/>
      <c r="C6" s="495"/>
      <c r="D6" s="403" t="s">
        <v>377</v>
      </c>
      <c r="E6" s="530"/>
      <c r="F6" s="530"/>
      <c r="G6" s="530"/>
      <c r="H6" s="530"/>
      <c r="I6" s="599"/>
      <c r="J6" s="601"/>
      <c r="K6" s="595"/>
      <c r="L6" s="597"/>
      <c r="M6" s="1"/>
    </row>
    <row r="7" spans="2:13" ht="16.5" customHeight="1">
      <c r="B7" s="489" t="s">
        <v>81</v>
      </c>
      <c r="C7" s="496"/>
      <c r="D7" s="418">
        <v>312581371</v>
      </c>
      <c r="E7" s="419">
        <v>66319458</v>
      </c>
      <c r="F7" s="418">
        <v>50868943</v>
      </c>
      <c r="G7" s="419">
        <v>29459732</v>
      </c>
      <c r="H7" s="418">
        <v>28220658</v>
      </c>
      <c r="I7" s="419">
        <v>40955532</v>
      </c>
      <c r="J7" s="418">
        <v>3868020</v>
      </c>
      <c r="K7" s="419">
        <v>55638216</v>
      </c>
      <c r="L7" s="419">
        <v>37250812</v>
      </c>
      <c r="M7" s="1"/>
    </row>
    <row r="8" spans="2:13" ht="16.5" customHeight="1">
      <c r="B8" s="489" t="s">
        <v>49</v>
      </c>
      <c r="C8" s="490"/>
      <c r="D8" s="83">
        <v>15</v>
      </c>
      <c r="E8" s="83">
        <v>14</v>
      </c>
      <c r="F8" s="83">
        <v>25</v>
      </c>
      <c r="G8" s="83">
        <v>17</v>
      </c>
      <c r="H8" s="83">
        <v>22</v>
      </c>
      <c r="I8" s="83">
        <v>12</v>
      </c>
      <c r="J8" s="83">
        <v>17</v>
      </c>
      <c r="K8" s="83">
        <v>22</v>
      </c>
      <c r="L8" s="83">
        <v>14</v>
      </c>
      <c r="M8" s="1"/>
    </row>
    <row r="9" spans="2:13" ht="13.5" customHeight="1">
      <c r="B9" s="497" t="s">
        <v>82</v>
      </c>
      <c r="C9" s="14" t="s">
        <v>2</v>
      </c>
      <c r="D9" s="420">
        <v>12351079</v>
      </c>
      <c r="E9" s="421">
        <v>2421724</v>
      </c>
      <c r="F9" s="420">
        <v>1804226</v>
      </c>
      <c r="G9" s="421">
        <v>886510</v>
      </c>
      <c r="H9" s="420">
        <v>1284931</v>
      </c>
      <c r="I9" s="421">
        <v>1796815</v>
      </c>
      <c r="J9" s="420">
        <v>85963</v>
      </c>
      <c r="K9" s="421">
        <v>2624795</v>
      </c>
      <c r="L9" s="421">
        <v>1446115</v>
      </c>
      <c r="M9" s="1"/>
    </row>
    <row r="10" spans="2:13" ht="13.5" customHeight="1">
      <c r="B10" s="482"/>
      <c r="C10" s="14" t="s">
        <v>3</v>
      </c>
      <c r="D10" s="420">
        <v>2332761</v>
      </c>
      <c r="E10" s="421">
        <v>482124</v>
      </c>
      <c r="F10" s="420">
        <v>151872</v>
      </c>
      <c r="G10" s="421">
        <v>136711</v>
      </c>
      <c r="H10" s="420">
        <v>184621</v>
      </c>
      <c r="I10" s="421">
        <v>448192</v>
      </c>
      <c r="J10" s="420">
        <v>10925</v>
      </c>
      <c r="K10" s="421">
        <v>616294</v>
      </c>
      <c r="L10" s="421">
        <v>302021</v>
      </c>
      <c r="M10" s="1"/>
    </row>
    <row r="11" spans="2:13" ht="13.5" customHeight="1">
      <c r="B11" s="482"/>
      <c r="C11" s="14" t="s">
        <v>4</v>
      </c>
      <c r="D11" s="420">
        <v>2238403</v>
      </c>
      <c r="E11" s="421">
        <v>417250</v>
      </c>
      <c r="F11" s="420">
        <v>231548</v>
      </c>
      <c r="G11" s="421">
        <v>141537</v>
      </c>
      <c r="H11" s="420">
        <v>236709</v>
      </c>
      <c r="I11" s="421">
        <v>363542</v>
      </c>
      <c r="J11" s="420">
        <v>19901</v>
      </c>
      <c r="K11" s="421">
        <v>607546</v>
      </c>
      <c r="L11" s="421">
        <v>220370</v>
      </c>
      <c r="M11" s="1"/>
    </row>
    <row r="12" spans="2:13" ht="13.5" customHeight="1">
      <c r="B12" s="482"/>
      <c r="C12" s="14" t="s">
        <v>5</v>
      </c>
      <c r="D12" s="420">
        <v>5224530</v>
      </c>
      <c r="E12" s="421">
        <v>1004152</v>
      </c>
      <c r="F12" s="420">
        <v>966618</v>
      </c>
      <c r="G12" s="421">
        <v>391134</v>
      </c>
      <c r="H12" s="420">
        <v>498280</v>
      </c>
      <c r="I12" s="421">
        <v>576959</v>
      </c>
      <c r="J12" s="420">
        <v>50863</v>
      </c>
      <c r="K12" s="421">
        <v>1045996</v>
      </c>
      <c r="L12" s="421">
        <v>690529</v>
      </c>
      <c r="M12" s="1"/>
    </row>
    <row r="13" spans="2:13" ht="13.5" customHeight="1">
      <c r="B13" s="482"/>
      <c r="C13" s="14" t="s">
        <v>6</v>
      </c>
      <c r="D13" s="420">
        <v>1667215</v>
      </c>
      <c r="E13" s="421">
        <v>260862</v>
      </c>
      <c r="F13" s="420">
        <v>116599</v>
      </c>
      <c r="G13" s="421">
        <v>78529</v>
      </c>
      <c r="H13" s="420">
        <v>139053</v>
      </c>
      <c r="I13" s="421">
        <v>340882</v>
      </c>
      <c r="J13" s="420">
        <v>12061</v>
      </c>
      <c r="K13" s="421">
        <v>572171</v>
      </c>
      <c r="L13" s="421">
        <v>147058</v>
      </c>
      <c r="M13" s="1"/>
    </row>
    <row r="14" spans="2:13" ht="13.5" customHeight="1">
      <c r="B14" s="482"/>
      <c r="C14" s="14" t="s">
        <v>7</v>
      </c>
      <c r="D14" s="420">
        <v>1571501</v>
      </c>
      <c r="E14" s="421">
        <v>226471</v>
      </c>
      <c r="F14" s="420">
        <v>186094</v>
      </c>
      <c r="G14" s="421">
        <v>89409</v>
      </c>
      <c r="H14" s="420">
        <v>155083</v>
      </c>
      <c r="I14" s="421">
        <v>195622</v>
      </c>
      <c r="J14" s="420">
        <v>24444</v>
      </c>
      <c r="K14" s="421">
        <v>502642</v>
      </c>
      <c r="L14" s="421">
        <v>191736</v>
      </c>
      <c r="M14" s="1"/>
    </row>
    <row r="15" spans="2:13" ht="13.5" customHeight="1">
      <c r="B15" s="491"/>
      <c r="C15" s="18" t="s">
        <v>8</v>
      </c>
      <c r="D15" s="420">
        <v>3600160</v>
      </c>
      <c r="E15" s="421">
        <v>642527</v>
      </c>
      <c r="F15" s="420">
        <v>306496</v>
      </c>
      <c r="G15" s="421">
        <v>410418</v>
      </c>
      <c r="H15" s="420">
        <v>431387</v>
      </c>
      <c r="I15" s="421">
        <v>519095</v>
      </c>
      <c r="J15" s="420">
        <v>31922</v>
      </c>
      <c r="K15" s="421">
        <v>821252</v>
      </c>
      <c r="L15" s="421">
        <v>437063</v>
      </c>
      <c r="M15" s="1"/>
    </row>
    <row r="16" spans="2:13" ht="13.5" customHeight="1">
      <c r="B16" s="481" t="s">
        <v>83</v>
      </c>
      <c r="C16" s="14" t="s">
        <v>9</v>
      </c>
      <c r="D16" s="422">
        <v>5574120</v>
      </c>
      <c r="E16" s="423">
        <v>1280180</v>
      </c>
      <c r="F16" s="424">
        <v>462689</v>
      </c>
      <c r="G16" s="423">
        <v>516827</v>
      </c>
      <c r="H16" s="424">
        <v>436746</v>
      </c>
      <c r="I16" s="423">
        <v>675318</v>
      </c>
      <c r="J16" s="424">
        <v>89991</v>
      </c>
      <c r="K16" s="423">
        <v>1208998</v>
      </c>
      <c r="L16" s="423">
        <v>903370</v>
      </c>
      <c r="M16" s="1"/>
    </row>
    <row r="17" spans="2:13" ht="13.5" customHeight="1">
      <c r="B17" s="482"/>
      <c r="C17" s="302" t="s">
        <v>10</v>
      </c>
      <c r="D17" s="446">
        <v>4073882</v>
      </c>
      <c r="E17" s="447">
        <v>1045778</v>
      </c>
      <c r="F17" s="448">
        <v>254383</v>
      </c>
      <c r="G17" s="447">
        <v>253436</v>
      </c>
      <c r="H17" s="448">
        <v>345949</v>
      </c>
      <c r="I17" s="447">
        <v>745590</v>
      </c>
      <c r="J17" s="448">
        <v>49062</v>
      </c>
      <c r="K17" s="447">
        <v>756408</v>
      </c>
      <c r="L17" s="447">
        <v>623277</v>
      </c>
      <c r="M17" s="1"/>
    </row>
    <row r="18" spans="2:13" ht="13.5" customHeight="1">
      <c r="B18" s="482"/>
      <c r="C18" s="14" t="s">
        <v>11</v>
      </c>
      <c r="D18" s="425">
        <v>3516114</v>
      </c>
      <c r="E18" s="421">
        <v>736049</v>
      </c>
      <c r="F18" s="426">
        <v>269348</v>
      </c>
      <c r="G18" s="421">
        <v>201433</v>
      </c>
      <c r="H18" s="426">
        <v>446277</v>
      </c>
      <c r="I18" s="421">
        <v>671061</v>
      </c>
      <c r="J18" s="426">
        <v>31000</v>
      </c>
      <c r="K18" s="421">
        <v>743008</v>
      </c>
      <c r="L18" s="421">
        <v>417941</v>
      </c>
      <c r="M18" s="1"/>
    </row>
    <row r="19" spans="2:13" ht="13.5" customHeight="1">
      <c r="B19" s="482"/>
      <c r="C19" s="14" t="s">
        <v>12</v>
      </c>
      <c r="D19" s="425">
        <v>12718073</v>
      </c>
      <c r="E19" s="421">
        <v>3416837</v>
      </c>
      <c r="F19" s="426">
        <v>1904194</v>
      </c>
      <c r="G19" s="421">
        <v>541232</v>
      </c>
      <c r="H19" s="426">
        <v>1110791</v>
      </c>
      <c r="I19" s="421">
        <v>1495842</v>
      </c>
      <c r="J19" s="426">
        <v>195158</v>
      </c>
      <c r="K19" s="421">
        <v>2557564</v>
      </c>
      <c r="L19" s="421">
        <v>1496454</v>
      </c>
      <c r="M19" s="1"/>
    </row>
    <row r="20" spans="2:13" ht="13.5" customHeight="1">
      <c r="B20" s="482"/>
      <c r="C20" s="14" t="s">
        <v>13</v>
      </c>
      <c r="D20" s="425">
        <v>13290785</v>
      </c>
      <c r="E20" s="421">
        <v>3290570</v>
      </c>
      <c r="F20" s="426">
        <v>1553049</v>
      </c>
      <c r="G20" s="421">
        <v>747112</v>
      </c>
      <c r="H20" s="426">
        <v>1331968</v>
      </c>
      <c r="I20" s="421">
        <v>2055613</v>
      </c>
      <c r="J20" s="426">
        <v>181565</v>
      </c>
      <c r="K20" s="421">
        <v>2439227</v>
      </c>
      <c r="L20" s="421">
        <v>1691683</v>
      </c>
      <c r="M20" s="1"/>
    </row>
    <row r="21" spans="2:13" ht="13.5" customHeight="1">
      <c r="B21" s="482"/>
      <c r="C21" s="14" t="s">
        <v>14</v>
      </c>
      <c r="D21" s="425">
        <v>82799561</v>
      </c>
      <c r="E21" s="421">
        <v>15831835</v>
      </c>
      <c r="F21" s="426">
        <v>20252793</v>
      </c>
      <c r="G21" s="421">
        <v>12914350</v>
      </c>
      <c r="H21" s="426">
        <v>5408779</v>
      </c>
      <c r="I21" s="421">
        <v>10003671</v>
      </c>
      <c r="J21" s="426">
        <v>1102949</v>
      </c>
      <c r="K21" s="421">
        <v>6429798</v>
      </c>
      <c r="L21" s="421">
        <v>10855386</v>
      </c>
      <c r="M21" s="1"/>
    </row>
    <row r="22" spans="2:13" ht="13.5" customHeight="1">
      <c r="B22" s="491"/>
      <c r="C22" s="18" t="s">
        <v>15</v>
      </c>
      <c r="D22" s="427">
        <v>19961451</v>
      </c>
      <c r="E22" s="428">
        <v>4747354</v>
      </c>
      <c r="F22" s="429">
        <v>3039412</v>
      </c>
      <c r="G22" s="428">
        <v>1756670</v>
      </c>
      <c r="H22" s="429">
        <v>1799839</v>
      </c>
      <c r="I22" s="428">
        <v>2430159</v>
      </c>
      <c r="J22" s="429">
        <v>297173</v>
      </c>
      <c r="K22" s="428">
        <v>3651051</v>
      </c>
      <c r="L22" s="428">
        <v>2239794</v>
      </c>
      <c r="M22" s="1"/>
    </row>
    <row r="23" spans="2:13" ht="13.5" customHeight="1">
      <c r="B23" s="481" t="s">
        <v>84</v>
      </c>
      <c r="C23" s="14" t="s">
        <v>16</v>
      </c>
      <c r="D23" s="420">
        <v>4048454</v>
      </c>
      <c r="E23" s="421">
        <v>828718</v>
      </c>
      <c r="F23" s="420">
        <v>336392</v>
      </c>
      <c r="G23" s="421">
        <v>271034</v>
      </c>
      <c r="H23" s="420">
        <v>476586</v>
      </c>
      <c r="I23" s="421">
        <v>749572</v>
      </c>
      <c r="J23" s="420">
        <v>51851</v>
      </c>
      <c r="K23" s="421">
        <v>933505</v>
      </c>
      <c r="L23" s="421">
        <v>400795</v>
      </c>
      <c r="M23" s="1"/>
    </row>
    <row r="24" spans="2:13" ht="13.5" customHeight="1">
      <c r="B24" s="482"/>
      <c r="C24" s="14" t="s">
        <v>17</v>
      </c>
      <c r="D24" s="420">
        <v>1795477</v>
      </c>
      <c r="E24" s="421">
        <v>329191</v>
      </c>
      <c r="F24" s="420">
        <v>172089</v>
      </c>
      <c r="G24" s="421">
        <v>107743</v>
      </c>
      <c r="H24" s="420">
        <v>153285</v>
      </c>
      <c r="I24" s="421">
        <v>159965</v>
      </c>
      <c r="J24" s="420">
        <v>18400</v>
      </c>
      <c r="K24" s="421">
        <v>521866</v>
      </c>
      <c r="L24" s="421">
        <v>332940</v>
      </c>
      <c r="M24" s="1"/>
    </row>
    <row r="25" spans="2:13" ht="13.5" customHeight="1">
      <c r="B25" s="482"/>
      <c r="C25" s="14" t="s">
        <v>18</v>
      </c>
      <c r="D25" s="420">
        <v>2203727</v>
      </c>
      <c r="E25" s="421">
        <v>460299</v>
      </c>
      <c r="F25" s="420">
        <v>269426</v>
      </c>
      <c r="G25" s="421">
        <v>152191</v>
      </c>
      <c r="H25" s="420">
        <v>349517</v>
      </c>
      <c r="I25" s="421">
        <v>245318</v>
      </c>
      <c r="J25" s="420">
        <v>24490</v>
      </c>
      <c r="K25" s="421">
        <v>450722</v>
      </c>
      <c r="L25" s="421">
        <v>251764</v>
      </c>
      <c r="M25" s="1"/>
    </row>
    <row r="26" spans="2:13" ht="13.5" customHeight="1">
      <c r="B26" s="482"/>
      <c r="C26" s="14" t="s">
        <v>19</v>
      </c>
      <c r="D26" s="420">
        <v>1313311</v>
      </c>
      <c r="E26" s="421">
        <v>266125</v>
      </c>
      <c r="F26" s="420">
        <v>113898</v>
      </c>
      <c r="G26" s="421">
        <v>110832</v>
      </c>
      <c r="H26" s="420">
        <v>150241</v>
      </c>
      <c r="I26" s="421">
        <v>136112</v>
      </c>
      <c r="J26" s="420">
        <v>13189</v>
      </c>
      <c r="K26" s="421">
        <v>365647</v>
      </c>
      <c r="L26" s="421">
        <v>157267</v>
      </c>
      <c r="M26" s="1"/>
    </row>
    <row r="27" spans="2:13" ht="13.5" customHeight="1">
      <c r="B27" s="482"/>
      <c r="C27" s="14" t="s">
        <v>20</v>
      </c>
      <c r="D27" s="420">
        <v>1344069</v>
      </c>
      <c r="E27" s="421">
        <v>208087</v>
      </c>
      <c r="F27" s="420">
        <v>91940</v>
      </c>
      <c r="G27" s="421">
        <v>62575</v>
      </c>
      <c r="H27" s="420">
        <v>241776</v>
      </c>
      <c r="I27" s="421">
        <v>267916</v>
      </c>
      <c r="J27" s="420">
        <v>20529</v>
      </c>
      <c r="K27" s="421">
        <v>285482</v>
      </c>
      <c r="L27" s="421">
        <v>165765</v>
      </c>
      <c r="M27" s="1"/>
    </row>
    <row r="28" spans="2:13" ht="13.5" customHeight="1">
      <c r="B28" s="482"/>
      <c r="C28" s="14" t="s">
        <v>21</v>
      </c>
      <c r="D28" s="420">
        <v>3396630</v>
      </c>
      <c r="E28" s="421">
        <v>561453</v>
      </c>
      <c r="F28" s="420">
        <v>399464</v>
      </c>
      <c r="G28" s="421">
        <v>212658</v>
      </c>
      <c r="H28" s="420">
        <v>475942</v>
      </c>
      <c r="I28" s="421">
        <v>394149</v>
      </c>
      <c r="J28" s="420">
        <v>41016</v>
      </c>
      <c r="K28" s="421">
        <v>972320</v>
      </c>
      <c r="L28" s="421">
        <v>339628</v>
      </c>
      <c r="M28" s="1"/>
    </row>
    <row r="29" spans="2:13" ht="13.5" customHeight="1">
      <c r="B29" s="482"/>
      <c r="C29" s="14" t="s">
        <v>22</v>
      </c>
      <c r="D29" s="420">
        <v>3249773</v>
      </c>
      <c r="E29" s="421">
        <v>635528</v>
      </c>
      <c r="F29" s="420">
        <v>338501</v>
      </c>
      <c r="G29" s="421">
        <v>172295</v>
      </c>
      <c r="H29" s="420">
        <v>421625</v>
      </c>
      <c r="I29" s="421">
        <v>446073</v>
      </c>
      <c r="J29" s="420">
        <v>47920</v>
      </c>
      <c r="K29" s="421">
        <v>907429</v>
      </c>
      <c r="L29" s="421">
        <v>280402</v>
      </c>
      <c r="M29" s="1"/>
    </row>
    <row r="30" spans="2:13" ht="13.5" customHeight="1">
      <c r="B30" s="482"/>
      <c r="C30" s="14" t="s">
        <v>23</v>
      </c>
      <c r="D30" s="420">
        <v>7125142</v>
      </c>
      <c r="E30" s="421">
        <v>1554936</v>
      </c>
      <c r="F30" s="420">
        <v>945991</v>
      </c>
      <c r="G30" s="421">
        <v>471952</v>
      </c>
      <c r="H30" s="420">
        <v>899458</v>
      </c>
      <c r="I30" s="421">
        <v>884852</v>
      </c>
      <c r="J30" s="420">
        <v>138223</v>
      </c>
      <c r="K30" s="421">
        <v>1383782</v>
      </c>
      <c r="L30" s="421">
        <v>845948</v>
      </c>
      <c r="M30" s="1"/>
    </row>
    <row r="31" spans="2:13" ht="13.5" customHeight="1">
      <c r="B31" s="482"/>
      <c r="C31" s="14" t="s">
        <v>24</v>
      </c>
      <c r="D31" s="420">
        <v>19202602</v>
      </c>
      <c r="E31" s="421">
        <v>4702696</v>
      </c>
      <c r="F31" s="420">
        <v>3113245</v>
      </c>
      <c r="G31" s="421">
        <v>1617368</v>
      </c>
      <c r="H31" s="420">
        <v>1648073</v>
      </c>
      <c r="I31" s="421">
        <v>2341873</v>
      </c>
      <c r="J31" s="420">
        <v>205894</v>
      </c>
      <c r="K31" s="421">
        <v>3163509</v>
      </c>
      <c r="L31" s="421">
        <v>2409943</v>
      </c>
      <c r="M31" s="1"/>
    </row>
    <row r="32" spans="2:13" ht="13.5" customHeight="1">
      <c r="B32" s="491"/>
      <c r="C32" s="18" t="s">
        <v>25</v>
      </c>
      <c r="D32" s="420">
        <v>3563100</v>
      </c>
      <c r="E32" s="421">
        <v>829936</v>
      </c>
      <c r="F32" s="420">
        <v>284753</v>
      </c>
      <c r="G32" s="421">
        <v>181193</v>
      </c>
      <c r="H32" s="420">
        <v>439888</v>
      </c>
      <c r="I32" s="421">
        <v>680334</v>
      </c>
      <c r="J32" s="420">
        <v>36482</v>
      </c>
      <c r="K32" s="421">
        <v>699816</v>
      </c>
      <c r="L32" s="421">
        <v>410698</v>
      </c>
      <c r="M32" s="1"/>
    </row>
    <row r="33" spans="2:13" ht="13.5" customHeight="1">
      <c r="B33" s="481" t="s">
        <v>85</v>
      </c>
      <c r="C33" s="14" t="s">
        <v>26</v>
      </c>
      <c r="D33" s="422">
        <v>2103910</v>
      </c>
      <c r="E33" s="423">
        <v>464870</v>
      </c>
      <c r="F33" s="424">
        <v>247850</v>
      </c>
      <c r="G33" s="423">
        <v>112598</v>
      </c>
      <c r="H33" s="424">
        <v>244698</v>
      </c>
      <c r="I33" s="423">
        <v>250991</v>
      </c>
      <c r="J33" s="424">
        <v>29890</v>
      </c>
      <c r="K33" s="423">
        <v>529370</v>
      </c>
      <c r="L33" s="423">
        <v>223642</v>
      </c>
      <c r="M33" s="1"/>
    </row>
    <row r="34" spans="2:13" ht="13.5" customHeight="1">
      <c r="B34" s="482"/>
      <c r="C34" s="14" t="s">
        <v>27</v>
      </c>
      <c r="D34" s="425">
        <v>4697210</v>
      </c>
      <c r="E34" s="421">
        <v>885121</v>
      </c>
      <c r="F34" s="426">
        <v>637335</v>
      </c>
      <c r="G34" s="421">
        <v>249330</v>
      </c>
      <c r="H34" s="426">
        <v>606478</v>
      </c>
      <c r="I34" s="421">
        <v>433656</v>
      </c>
      <c r="J34" s="426">
        <v>77803</v>
      </c>
      <c r="K34" s="421">
        <v>1321159</v>
      </c>
      <c r="L34" s="421">
        <v>486327</v>
      </c>
      <c r="M34" s="1"/>
    </row>
    <row r="35" spans="2:13" ht="13.5" customHeight="1">
      <c r="B35" s="482"/>
      <c r="C35" s="14" t="s">
        <v>28</v>
      </c>
      <c r="D35" s="425">
        <v>27176491</v>
      </c>
      <c r="E35" s="421">
        <v>5701452</v>
      </c>
      <c r="F35" s="426">
        <v>5515428</v>
      </c>
      <c r="G35" s="421">
        <v>2383039</v>
      </c>
      <c r="H35" s="426">
        <v>2147605</v>
      </c>
      <c r="I35" s="421">
        <v>3581793</v>
      </c>
      <c r="J35" s="426">
        <v>284576</v>
      </c>
      <c r="K35" s="421">
        <v>4351099</v>
      </c>
      <c r="L35" s="421">
        <v>3211499</v>
      </c>
      <c r="M35" s="1"/>
    </row>
    <row r="36" spans="2:13" ht="13.5" customHeight="1">
      <c r="B36" s="482"/>
      <c r="C36" s="14" t="s">
        <v>29</v>
      </c>
      <c r="D36" s="425">
        <v>11428597</v>
      </c>
      <c r="E36" s="421">
        <v>3077535</v>
      </c>
      <c r="F36" s="426">
        <v>1407069</v>
      </c>
      <c r="G36" s="421">
        <v>767253</v>
      </c>
      <c r="H36" s="426">
        <v>1068585</v>
      </c>
      <c r="I36" s="421">
        <v>1449183</v>
      </c>
      <c r="J36" s="426">
        <v>155446</v>
      </c>
      <c r="K36" s="421">
        <v>2298696</v>
      </c>
      <c r="L36" s="421">
        <v>1204830</v>
      </c>
      <c r="M36" s="1"/>
    </row>
    <row r="37" spans="2:13" ht="13.5" customHeight="1">
      <c r="B37" s="482"/>
      <c r="C37" s="14" t="s">
        <v>30</v>
      </c>
      <c r="D37" s="425">
        <v>1516050</v>
      </c>
      <c r="E37" s="421">
        <v>222828</v>
      </c>
      <c r="F37" s="426">
        <v>179233</v>
      </c>
      <c r="G37" s="421">
        <v>80206</v>
      </c>
      <c r="H37" s="426">
        <v>234375</v>
      </c>
      <c r="I37" s="421">
        <v>205930</v>
      </c>
      <c r="J37" s="426">
        <v>27820</v>
      </c>
      <c r="K37" s="421">
        <v>426208</v>
      </c>
      <c r="L37" s="421">
        <v>139451</v>
      </c>
      <c r="M37" s="1"/>
    </row>
    <row r="38" spans="2:13" ht="13.5" customHeight="1">
      <c r="B38" s="491"/>
      <c r="C38" s="18" t="s">
        <v>31</v>
      </c>
      <c r="D38" s="427">
        <v>1444044</v>
      </c>
      <c r="E38" s="428">
        <v>276998</v>
      </c>
      <c r="F38" s="429">
        <v>94402</v>
      </c>
      <c r="G38" s="428">
        <v>75272</v>
      </c>
      <c r="H38" s="429">
        <v>143486</v>
      </c>
      <c r="I38" s="428">
        <v>155340</v>
      </c>
      <c r="J38" s="429">
        <v>26452</v>
      </c>
      <c r="K38" s="428">
        <v>516621</v>
      </c>
      <c r="L38" s="428">
        <v>155471</v>
      </c>
      <c r="M38" s="1"/>
    </row>
    <row r="39" spans="2:13" ht="13.5" customHeight="1">
      <c r="B39" s="481" t="s">
        <v>86</v>
      </c>
      <c r="C39" s="14" t="s">
        <v>32</v>
      </c>
      <c r="D39" s="420">
        <v>958343</v>
      </c>
      <c r="E39" s="421">
        <v>173696</v>
      </c>
      <c r="F39" s="420">
        <v>75909</v>
      </c>
      <c r="G39" s="421">
        <v>35566</v>
      </c>
      <c r="H39" s="420">
        <v>115918</v>
      </c>
      <c r="I39" s="421">
        <v>211702</v>
      </c>
      <c r="J39" s="420">
        <v>5205</v>
      </c>
      <c r="K39" s="421">
        <v>245207</v>
      </c>
      <c r="L39" s="421">
        <v>95141</v>
      </c>
      <c r="M39" s="1"/>
    </row>
    <row r="40" spans="2:13" ht="13.5" customHeight="1">
      <c r="B40" s="482"/>
      <c r="C40" s="14" t="s">
        <v>33</v>
      </c>
      <c r="D40" s="420">
        <v>1209052</v>
      </c>
      <c r="E40" s="421">
        <v>136819</v>
      </c>
      <c r="F40" s="420">
        <v>109258</v>
      </c>
      <c r="G40" s="421">
        <v>44721</v>
      </c>
      <c r="H40" s="420">
        <v>103243</v>
      </c>
      <c r="I40" s="421">
        <v>228490</v>
      </c>
      <c r="J40" s="420">
        <v>15745</v>
      </c>
      <c r="K40" s="421">
        <v>434175</v>
      </c>
      <c r="L40" s="421">
        <v>136601</v>
      </c>
      <c r="M40" s="1"/>
    </row>
    <row r="41" spans="2:13" ht="13.5" customHeight="1">
      <c r="B41" s="482"/>
      <c r="C41" s="14" t="s">
        <v>34</v>
      </c>
      <c r="D41" s="420">
        <v>3856457</v>
      </c>
      <c r="E41" s="421">
        <v>1103452</v>
      </c>
      <c r="F41" s="420">
        <v>392496</v>
      </c>
      <c r="G41" s="421">
        <v>260165</v>
      </c>
      <c r="H41" s="420">
        <v>310484</v>
      </c>
      <c r="I41" s="421">
        <v>410226</v>
      </c>
      <c r="J41" s="420">
        <v>59753</v>
      </c>
      <c r="K41" s="421">
        <v>922092</v>
      </c>
      <c r="L41" s="421">
        <v>397789</v>
      </c>
      <c r="M41" s="1"/>
    </row>
    <row r="42" spans="2:13" ht="13.5" customHeight="1">
      <c r="B42" s="482"/>
      <c r="C42" s="14" t="s">
        <v>35</v>
      </c>
      <c r="D42" s="420">
        <v>5713971</v>
      </c>
      <c r="E42" s="421">
        <v>1256918</v>
      </c>
      <c r="F42" s="420">
        <v>777390</v>
      </c>
      <c r="G42" s="421">
        <v>462589</v>
      </c>
      <c r="H42" s="420">
        <v>458117</v>
      </c>
      <c r="I42" s="421">
        <v>612333</v>
      </c>
      <c r="J42" s="420">
        <v>80275</v>
      </c>
      <c r="K42" s="421">
        <v>1315657</v>
      </c>
      <c r="L42" s="421">
        <v>750692</v>
      </c>
      <c r="M42" s="1"/>
    </row>
    <row r="43" spans="2:13" ht="13.5" customHeight="1">
      <c r="B43" s="491"/>
      <c r="C43" s="18" t="s">
        <v>36</v>
      </c>
      <c r="D43" s="420">
        <v>2433464</v>
      </c>
      <c r="E43" s="421">
        <v>654643</v>
      </c>
      <c r="F43" s="420">
        <v>162088</v>
      </c>
      <c r="G43" s="421">
        <v>176703</v>
      </c>
      <c r="H43" s="420">
        <v>217173</v>
      </c>
      <c r="I43" s="421">
        <v>389336</v>
      </c>
      <c r="J43" s="420">
        <v>19435</v>
      </c>
      <c r="K43" s="421">
        <v>623929</v>
      </c>
      <c r="L43" s="421">
        <v>190157</v>
      </c>
      <c r="M43" s="1"/>
    </row>
    <row r="44" spans="2:13" ht="13.5" customHeight="1">
      <c r="B44" s="481" t="s">
        <v>87</v>
      </c>
      <c r="C44" s="14" t="s">
        <v>37</v>
      </c>
      <c r="D44" s="422">
        <v>1113774</v>
      </c>
      <c r="E44" s="423">
        <v>214954</v>
      </c>
      <c r="F44" s="424">
        <v>86194</v>
      </c>
      <c r="G44" s="423">
        <v>53748</v>
      </c>
      <c r="H44" s="424">
        <v>139546</v>
      </c>
      <c r="I44" s="423">
        <v>173569</v>
      </c>
      <c r="J44" s="424">
        <v>11134</v>
      </c>
      <c r="K44" s="423">
        <v>330301</v>
      </c>
      <c r="L44" s="423">
        <v>104327</v>
      </c>
      <c r="M44" s="1"/>
    </row>
    <row r="45" spans="2:13" ht="13.5" customHeight="1">
      <c r="B45" s="482"/>
      <c r="C45" s="14" t="s">
        <v>38</v>
      </c>
      <c r="D45" s="425">
        <v>1950666</v>
      </c>
      <c r="E45" s="421">
        <v>490130</v>
      </c>
      <c r="F45" s="426">
        <v>192597</v>
      </c>
      <c r="G45" s="421">
        <v>241501</v>
      </c>
      <c r="H45" s="426">
        <v>164164</v>
      </c>
      <c r="I45" s="421">
        <v>259482</v>
      </c>
      <c r="J45" s="426">
        <v>17093</v>
      </c>
      <c r="K45" s="421">
        <v>414009</v>
      </c>
      <c r="L45" s="421">
        <v>171691</v>
      </c>
      <c r="M45" s="1"/>
    </row>
    <row r="46" spans="2:13" ht="13.5" customHeight="1">
      <c r="B46" s="482"/>
      <c r="C46" s="14" t="s">
        <v>39</v>
      </c>
      <c r="D46" s="425">
        <v>2197759</v>
      </c>
      <c r="E46" s="421">
        <v>566465</v>
      </c>
      <c r="F46" s="426">
        <v>176830</v>
      </c>
      <c r="G46" s="421">
        <v>145067</v>
      </c>
      <c r="H46" s="426">
        <v>234293</v>
      </c>
      <c r="I46" s="421">
        <v>226799</v>
      </c>
      <c r="J46" s="426">
        <v>16773</v>
      </c>
      <c r="K46" s="421">
        <v>592466</v>
      </c>
      <c r="L46" s="421">
        <v>239066</v>
      </c>
      <c r="M46" s="1"/>
    </row>
    <row r="47" spans="2:13" ht="13.5" customHeight="1">
      <c r="B47" s="491"/>
      <c r="C47" s="18" t="s">
        <v>40</v>
      </c>
      <c r="D47" s="427">
        <v>1073779</v>
      </c>
      <c r="E47" s="428">
        <v>131425</v>
      </c>
      <c r="F47" s="429">
        <v>109221</v>
      </c>
      <c r="G47" s="428">
        <v>64889</v>
      </c>
      <c r="H47" s="429">
        <v>151619</v>
      </c>
      <c r="I47" s="428">
        <v>128437</v>
      </c>
      <c r="J47" s="429">
        <v>9476</v>
      </c>
      <c r="K47" s="428">
        <v>371695</v>
      </c>
      <c r="L47" s="428">
        <v>107017</v>
      </c>
      <c r="M47" s="1"/>
    </row>
    <row r="48" spans="2:13" ht="13.5" customHeight="1">
      <c r="B48" s="481" t="s">
        <v>88</v>
      </c>
      <c r="C48" s="14" t="s">
        <v>41</v>
      </c>
      <c r="D48" s="420">
        <v>11844026</v>
      </c>
      <c r="E48" s="421">
        <v>2637424</v>
      </c>
      <c r="F48" s="420">
        <v>1732367</v>
      </c>
      <c r="G48" s="421">
        <v>1074284</v>
      </c>
      <c r="H48" s="420">
        <v>1079458</v>
      </c>
      <c r="I48" s="421">
        <v>1591738</v>
      </c>
      <c r="J48" s="420">
        <v>117842</v>
      </c>
      <c r="K48" s="421">
        <v>2363290</v>
      </c>
      <c r="L48" s="421">
        <v>1247623</v>
      </c>
      <c r="M48" s="1"/>
    </row>
    <row r="49" spans="2:13" ht="13.5" customHeight="1">
      <c r="B49" s="482"/>
      <c r="C49" s="14" t="s">
        <v>42</v>
      </c>
      <c r="D49" s="420">
        <v>1381203</v>
      </c>
      <c r="E49" s="421">
        <v>320199</v>
      </c>
      <c r="F49" s="420">
        <v>80121</v>
      </c>
      <c r="G49" s="421">
        <v>40021</v>
      </c>
      <c r="H49" s="420">
        <v>168441</v>
      </c>
      <c r="I49" s="421">
        <v>315257</v>
      </c>
      <c r="J49" s="420">
        <v>10669</v>
      </c>
      <c r="K49" s="421">
        <v>357674</v>
      </c>
      <c r="L49" s="421">
        <v>88820</v>
      </c>
      <c r="M49" s="1"/>
    </row>
    <row r="50" spans="2:13" ht="13.5" customHeight="1">
      <c r="B50" s="482"/>
      <c r="C50" s="14" t="s">
        <v>43</v>
      </c>
      <c r="D50" s="420">
        <v>1868006</v>
      </c>
      <c r="E50" s="421">
        <v>221664</v>
      </c>
      <c r="F50" s="420">
        <v>132671</v>
      </c>
      <c r="G50" s="421">
        <v>111221</v>
      </c>
      <c r="H50" s="420">
        <v>285911</v>
      </c>
      <c r="I50" s="421">
        <v>280892</v>
      </c>
      <c r="J50" s="420">
        <v>23613</v>
      </c>
      <c r="K50" s="421">
        <v>622302</v>
      </c>
      <c r="L50" s="421">
        <v>189734</v>
      </c>
      <c r="M50" s="1"/>
    </row>
    <row r="51" spans="2:13" ht="13.5" customHeight="1">
      <c r="B51" s="482"/>
      <c r="C51" s="14" t="s">
        <v>44</v>
      </c>
      <c r="D51" s="420">
        <v>2836825</v>
      </c>
      <c r="E51" s="421">
        <v>363188</v>
      </c>
      <c r="F51" s="420">
        <v>331983</v>
      </c>
      <c r="G51" s="421">
        <v>120423</v>
      </c>
      <c r="H51" s="420">
        <v>285787</v>
      </c>
      <c r="I51" s="421">
        <v>493667</v>
      </c>
      <c r="J51" s="420">
        <v>26925</v>
      </c>
      <c r="K51" s="421">
        <v>955967</v>
      </c>
      <c r="L51" s="421">
        <v>258886</v>
      </c>
      <c r="M51" s="1"/>
    </row>
    <row r="52" spans="2:13" ht="13.5" customHeight="1">
      <c r="B52" s="482"/>
      <c r="C52" s="14" t="s">
        <v>45</v>
      </c>
      <c r="D52" s="420">
        <v>1646467</v>
      </c>
      <c r="E52" s="421">
        <v>352584</v>
      </c>
      <c r="F52" s="420">
        <v>182336</v>
      </c>
      <c r="G52" s="421">
        <v>119041</v>
      </c>
      <c r="H52" s="420">
        <v>205579</v>
      </c>
      <c r="I52" s="421">
        <v>129613</v>
      </c>
      <c r="J52" s="420">
        <v>16387</v>
      </c>
      <c r="K52" s="421">
        <v>490778</v>
      </c>
      <c r="L52" s="421">
        <v>150150</v>
      </c>
      <c r="M52" s="1"/>
    </row>
    <row r="53" spans="2:13" ht="13.5" customHeight="1">
      <c r="B53" s="482"/>
      <c r="C53" s="14" t="s">
        <v>46</v>
      </c>
      <c r="D53" s="420">
        <v>1577885</v>
      </c>
      <c r="E53" s="421">
        <v>252716</v>
      </c>
      <c r="F53" s="420">
        <v>134447</v>
      </c>
      <c r="G53" s="421">
        <v>88875</v>
      </c>
      <c r="H53" s="420">
        <v>172664</v>
      </c>
      <c r="I53" s="421">
        <v>272071</v>
      </c>
      <c r="J53" s="420">
        <v>13930</v>
      </c>
      <c r="K53" s="421">
        <v>543057</v>
      </c>
      <c r="L53" s="421">
        <v>100125</v>
      </c>
      <c r="M53" s="1"/>
    </row>
    <row r="54" spans="2:13" ht="13.5" customHeight="1">
      <c r="B54" s="482"/>
      <c r="C54" s="14" t="s">
        <v>47</v>
      </c>
      <c r="D54" s="420">
        <v>2366446</v>
      </c>
      <c r="E54" s="421">
        <v>369536</v>
      </c>
      <c r="F54" s="420">
        <v>239478</v>
      </c>
      <c r="G54" s="421">
        <v>147235</v>
      </c>
      <c r="H54" s="420">
        <v>302721</v>
      </c>
      <c r="I54" s="421">
        <v>267212</v>
      </c>
      <c r="J54" s="420">
        <v>20990</v>
      </c>
      <c r="K54" s="421">
        <v>825420</v>
      </c>
      <c r="L54" s="421">
        <v>193854</v>
      </c>
      <c r="M54" s="1"/>
    </row>
    <row r="55" spans="2:13" s="31" customFormat="1" ht="13.5" customHeight="1">
      <c r="B55" s="482"/>
      <c r="C55" s="14" t="s">
        <v>48</v>
      </c>
      <c r="D55" s="426">
        <v>2025025</v>
      </c>
      <c r="E55" s="421">
        <v>264161</v>
      </c>
      <c r="F55" s="426">
        <v>307221</v>
      </c>
      <c r="G55" s="421">
        <v>180840</v>
      </c>
      <c r="H55" s="426">
        <v>313509</v>
      </c>
      <c r="I55" s="421">
        <v>263291</v>
      </c>
      <c r="J55" s="426">
        <v>19816</v>
      </c>
      <c r="K55" s="421">
        <v>526216</v>
      </c>
      <c r="L55" s="421">
        <v>149972</v>
      </c>
      <c r="M55" s="1"/>
    </row>
    <row r="56" spans="2:12" s="31" customFormat="1" ht="12">
      <c r="B56" s="464" t="s">
        <v>231</v>
      </c>
      <c r="C56" s="464"/>
      <c r="D56" s="464"/>
      <c r="E56" s="464"/>
      <c r="F56" s="464"/>
      <c r="G56" s="464"/>
      <c r="H56" s="464"/>
      <c r="I56" s="464"/>
      <c r="J56" s="464"/>
      <c r="K56" s="464"/>
      <c r="L56" s="464"/>
    </row>
    <row r="57" ht="12">
      <c r="B57" s="2" t="s">
        <v>232</v>
      </c>
    </row>
  </sheetData>
  <sheetProtection/>
  <mergeCells count="18">
    <mergeCell ref="K5:K6"/>
    <mergeCell ref="L5:L6"/>
    <mergeCell ref="G5:G6"/>
    <mergeCell ref="I5:I6"/>
    <mergeCell ref="E5:E6"/>
    <mergeCell ref="F5:F6"/>
    <mergeCell ref="H5:H6"/>
    <mergeCell ref="J5:J6"/>
    <mergeCell ref="B3:C6"/>
    <mergeCell ref="B7:C7"/>
    <mergeCell ref="B9:B15"/>
    <mergeCell ref="B16:B22"/>
    <mergeCell ref="B48:B55"/>
    <mergeCell ref="B8:C8"/>
    <mergeCell ref="B23:B32"/>
    <mergeCell ref="B33:B38"/>
    <mergeCell ref="B39:B43"/>
    <mergeCell ref="B44:B47"/>
  </mergeCells>
  <conditionalFormatting sqref="J9:L55 D9:H55">
    <cfRule type="cellIs" priority="1" dxfId="80" operator="equal" stopIfTrue="1">
      <formula>MAX(D$9:D$55)</formula>
    </cfRule>
    <cfRule type="cellIs" priority="2" dxfId="80" operator="equal" stopIfTrue="1">
      <formula>MIN(D$9:D$55)</formula>
    </cfRule>
  </conditionalFormatting>
  <conditionalFormatting sqref="I9:I55">
    <cfRule type="cellIs" priority="3" dxfId="80" operator="equal" stopIfTrue="1">
      <formula>MAX(I$9:I$55)</formula>
    </cfRule>
    <cfRule type="cellIs" priority="4" dxfId="80" operator="equal" stopIfTrue="1">
      <formula>MIN($I$9:$I$55)</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codeName="Sheet17">
    <tabColor rgb="FF00B050"/>
  </sheetPr>
  <dimension ref="A1:N108"/>
  <sheetViews>
    <sheetView tabSelected="1" view="pageBreakPreview" zoomScale="120" zoomScaleSheetLayoutView="120" zoomScalePageLayoutView="0" workbookViewId="0" topLeftCell="A1">
      <pane xSplit="3" ySplit="7" topLeftCell="D47" activePane="bottomRight" state="frozen"/>
      <selection pane="topLeft" activeCell="B1" sqref="B1"/>
      <selection pane="topRight" activeCell="B1" sqref="B1"/>
      <selection pane="bottomLeft" activeCell="B1" sqref="B1"/>
      <selection pane="bottomRight" activeCell="D7" sqref="D7"/>
    </sheetView>
  </sheetViews>
  <sheetFormatPr defaultColWidth="7.50390625" defaultRowHeight="13.5"/>
  <cols>
    <col min="1" max="2" width="3.25390625" style="2" customWidth="1"/>
    <col min="3" max="3" width="8.50390625" style="2" customWidth="1"/>
    <col min="4" max="4" width="9.25390625" style="2" customWidth="1"/>
    <col min="5" max="5" width="7.625" style="2" customWidth="1"/>
    <col min="6" max="6" width="5.625" style="2" customWidth="1"/>
    <col min="7" max="7" width="7.625" style="2" bestFit="1" customWidth="1"/>
    <col min="8" max="8" width="7.25390625" style="2" bestFit="1" customWidth="1"/>
    <col min="9" max="9" width="7.25390625" style="2" customWidth="1"/>
    <col min="10" max="10" width="9.375" style="2" customWidth="1"/>
    <col min="11" max="12" width="7.625" style="2" customWidth="1"/>
    <col min="13" max="13" width="9.625" style="2" customWidth="1"/>
    <col min="14" max="14" width="3.25390625" style="2" customWidth="1"/>
    <col min="15" max="16384" width="7.50390625" style="2" customWidth="1"/>
  </cols>
  <sheetData>
    <row r="1" spans="1:13" ht="17.25">
      <c r="A1" s="52"/>
      <c r="B1" s="27" t="s">
        <v>216</v>
      </c>
      <c r="I1" s="28"/>
      <c r="M1" s="209" t="s">
        <v>101</v>
      </c>
    </row>
    <row r="2" spans="2:13" ht="13.5" customHeight="1">
      <c r="B2" s="224" t="s">
        <v>255</v>
      </c>
      <c r="C2" s="1"/>
      <c r="D2" s="1"/>
      <c r="E2" s="1"/>
      <c r="F2" s="1"/>
      <c r="G2" s="1"/>
      <c r="H2" s="1"/>
      <c r="I2" s="1"/>
      <c r="K2" s="1"/>
      <c r="M2" s="213" t="s">
        <v>256</v>
      </c>
    </row>
    <row r="3" spans="2:14" ht="13.5" customHeight="1">
      <c r="B3" s="492" t="s">
        <v>74</v>
      </c>
      <c r="C3" s="493"/>
      <c r="D3" s="363" t="s">
        <v>51</v>
      </c>
      <c r="E3" s="108"/>
      <c r="F3" s="108"/>
      <c r="G3" s="162"/>
      <c r="H3" s="108"/>
      <c r="I3" s="108"/>
      <c r="J3" s="108"/>
      <c r="K3" s="39" t="s">
        <v>52</v>
      </c>
      <c r="L3" s="108"/>
      <c r="M3" s="36"/>
      <c r="N3" s="69"/>
    </row>
    <row r="4" spans="2:14" ht="13.5" customHeight="1">
      <c r="B4" s="494"/>
      <c r="C4" s="495"/>
      <c r="D4" s="504" t="s">
        <v>510</v>
      </c>
      <c r="E4" s="609" t="s">
        <v>103</v>
      </c>
      <c r="F4" s="603" t="s">
        <v>104</v>
      </c>
      <c r="G4" s="604"/>
      <c r="H4" s="498" t="s">
        <v>406</v>
      </c>
      <c r="I4" s="108"/>
      <c r="J4" s="364"/>
      <c r="K4" s="99" t="s">
        <v>102</v>
      </c>
      <c r="L4" s="503" t="s">
        <v>407</v>
      </c>
      <c r="M4" s="606" t="s">
        <v>408</v>
      </c>
      <c r="N4" s="69"/>
    </row>
    <row r="5" spans="2:14" ht="13.5" customHeight="1">
      <c r="B5" s="494"/>
      <c r="C5" s="495"/>
      <c r="D5" s="504"/>
      <c r="E5" s="523"/>
      <c r="F5" s="558" t="s">
        <v>409</v>
      </c>
      <c r="G5" s="602"/>
      <c r="H5" s="499"/>
      <c r="I5" s="365" t="s">
        <v>410</v>
      </c>
      <c r="J5" s="366" t="s">
        <v>106</v>
      </c>
      <c r="K5" s="99" t="s">
        <v>105</v>
      </c>
      <c r="L5" s="605"/>
      <c r="M5" s="607"/>
      <c r="N5" s="69"/>
    </row>
    <row r="6" spans="2:14" ht="13.5" customHeight="1">
      <c r="B6" s="494"/>
      <c r="C6" s="495"/>
      <c r="D6" s="505"/>
      <c r="E6" s="524"/>
      <c r="F6" s="101" t="s">
        <v>107</v>
      </c>
      <c r="G6" s="102" t="s">
        <v>108</v>
      </c>
      <c r="H6" s="500"/>
      <c r="I6" s="101" t="s">
        <v>411</v>
      </c>
      <c r="J6" s="391" t="s">
        <v>412</v>
      </c>
      <c r="K6" s="384" t="s">
        <v>413</v>
      </c>
      <c r="L6" s="161" t="s">
        <v>109</v>
      </c>
      <c r="M6" s="608"/>
      <c r="N6" s="52"/>
    </row>
    <row r="7" spans="2:14" ht="16.5" customHeight="1">
      <c r="B7" s="489" t="s">
        <v>81</v>
      </c>
      <c r="C7" s="496"/>
      <c r="D7" s="316">
        <v>2982</v>
      </c>
      <c r="E7" s="55">
        <v>27283</v>
      </c>
      <c r="F7" s="54">
        <v>676.267</v>
      </c>
      <c r="G7" s="54">
        <v>1842.704</v>
      </c>
      <c r="H7" s="55">
        <v>12875</v>
      </c>
      <c r="I7" s="55">
        <v>1323.011</v>
      </c>
      <c r="J7" s="55">
        <v>130563.552</v>
      </c>
      <c r="K7" s="311">
        <v>2248</v>
      </c>
      <c r="L7" s="55">
        <v>84874.869</v>
      </c>
      <c r="M7" s="55">
        <v>43309.383</v>
      </c>
      <c r="N7" s="1"/>
    </row>
    <row r="8" spans="2:14" ht="16.5" customHeight="1">
      <c r="B8" s="489" t="s">
        <v>49</v>
      </c>
      <c r="C8" s="490"/>
      <c r="D8" s="83">
        <v>16</v>
      </c>
      <c r="E8" s="83">
        <v>10</v>
      </c>
      <c r="F8" s="12">
        <v>10</v>
      </c>
      <c r="G8" s="12">
        <v>16</v>
      </c>
      <c r="H8" s="83">
        <v>10</v>
      </c>
      <c r="I8" s="83">
        <v>7</v>
      </c>
      <c r="J8" s="83">
        <v>8</v>
      </c>
      <c r="K8" s="83">
        <v>4</v>
      </c>
      <c r="L8" s="83">
        <v>4</v>
      </c>
      <c r="M8" s="83">
        <v>5</v>
      </c>
      <c r="N8" s="1"/>
    </row>
    <row r="9" spans="2:14" ht="13.5" customHeight="1">
      <c r="B9" s="497" t="s">
        <v>82</v>
      </c>
      <c r="C9" s="14" t="s">
        <v>2</v>
      </c>
      <c r="D9" s="312">
        <v>246</v>
      </c>
      <c r="E9" s="61">
        <v>2173</v>
      </c>
      <c r="F9" s="48">
        <v>52.625</v>
      </c>
      <c r="G9" s="48">
        <v>145.397</v>
      </c>
      <c r="H9" s="61">
        <v>708</v>
      </c>
      <c r="I9" s="61">
        <v>115.989</v>
      </c>
      <c r="J9" s="61">
        <v>13148.021</v>
      </c>
      <c r="K9" s="312">
        <v>146</v>
      </c>
      <c r="L9" s="61">
        <v>3249.505</v>
      </c>
      <c r="M9" s="61">
        <v>1491.267</v>
      </c>
      <c r="N9" s="1"/>
    </row>
    <row r="10" spans="2:14" ht="13.5" customHeight="1">
      <c r="B10" s="482"/>
      <c r="C10" s="14" t="s">
        <v>3</v>
      </c>
      <c r="D10" s="312">
        <v>125</v>
      </c>
      <c r="E10" s="61">
        <v>1081</v>
      </c>
      <c r="F10" s="48">
        <v>11.931</v>
      </c>
      <c r="G10" s="48">
        <v>135.328</v>
      </c>
      <c r="H10" s="61">
        <v>249</v>
      </c>
      <c r="I10" s="61">
        <v>23.19</v>
      </c>
      <c r="J10" s="61">
        <v>1448.242</v>
      </c>
      <c r="K10" s="312">
        <v>15</v>
      </c>
      <c r="L10" s="61">
        <v>330.045</v>
      </c>
      <c r="M10" s="61">
        <v>150.084</v>
      </c>
      <c r="N10" s="1"/>
    </row>
    <row r="11" spans="2:14" ht="13.5" customHeight="1">
      <c r="B11" s="482"/>
      <c r="C11" s="14" t="s">
        <v>4</v>
      </c>
      <c r="D11" s="312">
        <v>85</v>
      </c>
      <c r="E11" s="61">
        <v>394</v>
      </c>
      <c r="F11" s="48">
        <v>62.397</v>
      </c>
      <c r="G11" s="48">
        <v>50.68</v>
      </c>
      <c r="H11" s="61">
        <v>205</v>
      </c>
      <c r="I11" s="61">
        <v>24.821</v>
      </c>
      <c r="J11" s="61">
        <v>2064.08</v>
      </c>
      <c r="K11" s="312">
        <v>23</v>
      </c>
      <c r="L11" s="61">
        <v>511.934</v>
      </c>
      <c r="M11" s="61">
        <v>274.29</v>
      </c>
      <c r="N11" s="1"/>
    </row>
    <row r="12" spans="2:14" ht="13.5" customHeight="1">
      <c r="B12" s="482"/>
      <c r="C12" s="14" t="s">
        <v>5</v>
      </c>
      <c r="D12" s="312">
        <v>43</v>
      </c>
      <c r="E12" s="61">
        <v>743</v>
      </c>
      <c r="F12" s="48">
        <v>4.732</v>
      </c>
      <c r="G12" s="48">
        <v>20.963</v>
      </c>
      <c r="H12" s="61">
        <v>220</v>
      </c>
      <c r="I12" s="61">
        <v>32.04</v>
      </c>
      <c r="J12" s="61">
        <v>2447.374</v>
      </c>
      <c r="K12" s="312">
        <v>38</v>
      </c>
      <c r="L12" s="61">
        <v>1228.948</v>
      </c>
      <c r="M12" s="61">
        <v>724.736</v>
      </c>
      <c r="N12" s="1"/>
    </row>
    <row r="13" spans="2:14" ht="13.5" customHeight="1">
      <c r="B13" s="482"/>
      <c r="C13" s="14" t="s">
        <v>6</v>
      </c>
      <c r="D13" s="312">
        <v>120</v>
      </c>
      <c r="E13" s="61">
        <v>624</v>
      </c>
      <c r="F13" s="48">
        <v>37.866</v>
      </c>
      <c r="G13" s="48">
        <v>48.363</v>
      </c>
      <c r="H13" s="61">
        <v>228</v>
      </c>
      <c r="I13" s="61">
        <v>19.837</v>
      </c>
      <c r="J13" s="61">
        <v>1593.683</v>
      </c>
      <c r="K13" s="312">
        <v>17</v>
      </c>
      <c r="L13" s="61">
        <v>335.188</v>
      </c>
      <c r="M13" s="61">
        <v>155.551</v>
      </c>
      <c r="N13" s="1"/>
    </row>
    <row r="14" spans="2:14" ht="13.5" customHeight="1">
      <c r="B14" s="482"/>
      <c r="C14" s="14" t="s">
        <v>7</v>
      </c>
      <c r="D14" s="312">
        <v>84</v>
      </c>
      <c r="E14" s="61">
        <v>418</v>
      </c>
      <c r="F14" s="48">
        <v>18.791</v>
      </c>
      <c r="G14" s="48">
        <v>29.018</v>
      </c>
      <c r="H14" s="61">
        <v>314</v>
      </c>
      <c r="I14" s="61">
        <v>27.844</v>
      </c>
      <c r="J14" s="61">
        <v>2227.956</v>
      </c>
      <c r="K14" s="312">
        <v>16</v>
      </c>
      <c r="L14" s="61">
        <v>337.278</v>
      </c>
      <c r="M14" s="61">
        <v>117.972</v>
      </c>
      <c r="N14" s="1"/>
    </row>
    <row r="15" spans="2:14" ht="13.5" customHeight="1">
      <c r="B15" s="491"/>
      <c r="C15" s="18" t="s">
        <v>8</v>
      </c>
      <c r="D15" s="312">
        <v>136</v>
      </c>
      <c r="E15" s="63">
        <v>798</v>
      </c>
      <c r="F15" s="76">
        <v>27.606</v>
      </c>
      <c r="G15" s="76">
        <v>54.966</v>
      </c>
      <c r="H15" s="63">
        <v>513</v>
      </c>
      <c r="I15" s="63">
        <v>58.163</v>
      </c>
      <c r="J15" s="63">
        <v>4324.507</v>
      </c>
      <c r="K15" s="312">
        <v>42</v>
      </c>
      <c r="L15" s="63">
        <v>1357.6</v>
      </c>
      <c r="M15" s="63">
        <v>596.63</v>
      </c>
      <c r="N15" s="1"/>
    </row>
    <row r="16" spans="2:14" ht="13.5" customHeight="1">
      <c r="B16" s="481" t="s">
        <v>83</v>
      </c>
      <c r="C16" s="14" t="s">
        <v>9</v>
      </c>
      <c r="D16" s="313">
        <v>35</v>
      </c>
      <c r="E16" s="61">
        <v>151</v>
      </c>
      <c r="F16" s="48">
        <v>5.257</v>
      </c>
      <c r="G16" s="48">
        <v>16.597</v>
      </c>
      <c r="H16" s="61">
        <v>77</v>
      </c>
      <c r="I16" s="61">
        <v>7.101</v>
      </c>
      <c r="J16" s="61">
        <v>754.298</v>
      </c>
      <c r="K16" s="313">
        <v>114</v>
      </c>
      <c r="L16" s="61">
        <v>5284.598</v>
      </c>
      <c r="M16" s="61">
        <v>2624.569</v>
      </c>
      <c r="N16" s="1"/>
    </row>
    <row r="17" spans="2:14" ht="13.5" customHeight="1">
      <c r="B17" s="482"/>
      <c r="C17" s="302" t="s">
        <v>10</v>
      </c>
      <c r="D17" s="314">
        <v>66</v>
      </c>
      <c r="E17" s="267">
        <v>629</v>
      </c>
      <c r="F17" s="252">
        <v>19.278</v>
      </c>
      <c r="G17" s="252">
        <v>43.573</v>
      </c>
      <c r="H17" s="267">
        <v>408</v>
      </c>
      <c r="I17" s="267">
        <v>50.73</v>
      </c>
      <c r="J17" s="267">
        <v>4641.179</v>
      </c>
      <c r="K17" s="314">
        <v>123</v>
      </c>
      <c r="L17" s="267">
        <v>4774.254</v>
      </c>
      <c r="M17" s="267">
        <v>2227.358</v>
      </c>
      <c r="N17" s="1"/>
    </row>
    <row r="18" spans="2:14" ht="13.5" customHeight="1">
      <c r="B18" s="482"/>
      <c r="C18" s="14" t="s">
        <v>11</v>
      </c>
      <c r="D18" s="312">
        <v>96</v>
      </c>
      <c r="E18" s="61">
        <v>453</v>
      </c>
      <c r="F18" s="48">
        <v>27.129</v>
      </c>
      <c r="G18" s="48">
        <v>28.882</v>
      </c>
      <c r="H18" s="61">
        <v>582</v>
      </c>
      <c r="I18" s="61">
        <v>52.144</v>
      </c>
      <c r="J18" s="61">
        <v>5833.405</v>
      </c>
      <c r="K18" s="312">
        <v>74</v>
      </c>
      <c r="L18" s="61">
        <v>2781.619</v>
      </c>
      <c r="M18" s="61">
        <v>1164.512</v>
      </c>
      <c r="N18" s="1"/>
    </row>
    <row r="19" spans="2:14" ht="13.5" customHeight="1">
      <c r="B19" s="482"/>
      <c r="C19" s="14" t="s">
        <v>12</v>
      </c>
      <c r="D19" s="312">
        <v>25</v>
      </c>
      <c r="E19" s="61">
        <v>112</v>
      </c>
      <c r="F19" s="48">
        <v>0.709</v>
      </c>
      <c r="G19" s="48">
        <v>15.363</v>
      </c>
      <c r="H19" s="61">
        <v>38</v>
      </c>
      <c r="I19" s="61">
        <v>3.807</v>
      </c>
      <c r="J19" s="61">
        <v>463.357</v>
      </c>
      <c r="K19" s="312">
        <v>85</v>
      </c>
      <c r="L19" s="61">
        <v>3960.035</v>
      </c>
      <c r="M19" s="61">
        <v>2141.826</v>
      </c>
      <c r="N19" s="1"/>
    </row>
    <row r="20" spans="2:14" ht="13.5" customHeight="1">
      <c r="B20" s="482"/>
      <c r="C20" s="14" t="s">
        <v>13</v>
      </c>
      <c r="D20" s="312">
        <v>86</v>
      </c>
      <c r="E20" s="61">
        <v>155</v>
      </c>
      <c r="F20" s="48">
        <v>1.001</v>
      </c>
      <c r="G20" s="48">
        <v>11.715</v>
      </c>
      <c r="H20" s="61">
        <v>164</v>
      </c>
      <c r="I20" s="61">
        <v>46.793</v>
      </c>
      <c r="J20" s="61">
        <v>3406.794</v>
      </c>
      <c r="K20" s="312">
        <v>163</v>
      </c>
      <c r="L20" s="61">
        <v>7812.617</v>
      </c>
      <c r="M20" s="61">
        <v>4359.947</v>
      </c>
      <c r="N20" s="1"/>
    </row>
    <row r="21" spans="2:14" ht="13.5" customHeight="1">
      <c r="B21" s="482"/>
      <c r="C21" s="14" t="s">
        <v>14</v>
      </c>
      <c r="D21" s="312">
        <v>21</v>
      </c>
      <c r="E21" s="61">
        <v>164</v>
      </c>
      <c r="F21" s="48">
        <v>0.395</v>
      </c>
      <c r="G21" s="48">
        <v>29.569</v>
      </c>
      <c r="H21" s="61">
        <v>31</v>
      </c>
      <c r="I21" s="61">
        <v>3.008</v>
      </c>
      <c r="J21" s="61">
        <v>318.136</v>
      </c>
      <c r="K21" s="312">
        <v>22</v>
      </c>
      <c r="L21" s="61">
        <v>998.828</v>
      </c>
      <c r="M21" s="61">
        <v>632.476</v>
      </c>
      <c r="N21" s="1"/>
    </row>
    <row r="22" spans="2:14" ht="13.5" customHeight="1">
      <c r="B22" s="491"/>
      <c r="C22" s="18" t="s">
        <v>15</v>
      </c>
      <c r="D22" s="315">
        <v>36</v>
      </c>
      <c r="E22" s="63">
        <v>607</v>
      </c>
      <c r="F22" s="76">
        <v>7.415</v>
      </c>
      <c r="G22" s="76">
        <v>27.793</v>
      </c>
      <c r="H22" s="63">
        <v>582</v>
      </c>
      <c r="I22" s="63">
        <v>50.134</v>
      </c>
      <c r="J22" s="63">
        <v>5878.21</v>
      </c>
      <c r="K22" s="315">
        <v>52</v>
      </c>
      <c r="L22" s="63">
        <v>2572.741</v>
      </c>
      <c r="M22" s="63">
        <v>1551.724</v>
      </c>
      <c r="N22" s="1"/>
    </row>
    <row r="23" spans="2:14" ht="13.5" customHeight="1">
      <c r="B23" s="481" t="s">
        <v>84</v>
      </c>
      <c r="C23" s="14" t="s">
        <v>16</v>
      </c>
      <c r="D23" s="313">
        <v>144</v>
      </c>
      <c r="E23" s="61">
        <v>537</v>
      </c>
      <c r="F23" s="48">
        <v>14.497</v>
      </c>
      <c r="G23" s="48">
        <v>51.644</v>
      </c>
      <c r="H23" s="61">
        <v>534</v>
      </c>
      <c r="I23" s="61">
        <v>60.284</v>
      </c>
      <c r="J23" s="61">
        <v>3550.681</v>
      </c>
      <c r="K23" s="313">
        <v>44</v>
      </c>
      <c r="L23" s="61">
        <v>1140.435</v>
      </c>
      <c r="M23" s="61">
        <v>537.066</v>
      </c>
      <c r="N23" s="1"/>
    </row>
    <row r="24" spans="2:14" ht="13.5" customHeight="1">
      <c r="B24" s="482"/>
      <c r="C24" s="14" t="s">
        <v>17</v>
      </c>
      <c r="D24" s="312">
        <v>71</v>
      </c>
      <c r="E24" s="61">
        <v>180</v>
      </c>
      <c r="F24" s="48">
        <v>17.981</v>
      </c>
      <c r="G24" s="48">
        <v>12.415</v>
      </c>
      <c r="H24" s="61">
        <v>135</v>
      </c>
      <c r="I24" s="61">
        <v>15.977</v>
      </c>
      <c r="J24" s="61">
        <v>1318.542</v>
      </c>
      <c r="K24" s="312">
        <v>15</v>
      </c>
      <c r="L24" s="61">
        <v>491.644</v>
      </c>
      <c r="M24" s="61">
        <v>286.287</v>
      </c>
      <c r="N24" s="1"/>
    </row>
    <row r="25" spans="2:14" ht="13.5" customHeight="1">
      <c r="B25" s="482"/>
      <c r="C25" s="14" t="s">
        <v>18</v>
      </c>
      <c r="D25" s="312">
        <v>50</v>
      </c>
      <c r="E25" s="61">
        <v>336</v>
      </c>
      <c r="F25" s="48">
        <v>1.077</v>
      </c>
      <c r="G25" s="48">
        <v>28.361</v>
      </c>
      <c r="H25" s="61">
        <v>193</v>
      </c>
      <c r="I25" s="61">
        <v>30.518</v>
      </c>
      <c r="J25" s="61">
        <v>3809.153</v>
      </c>
      <c r="K25" s="312">
        <v>25</v>
      </c>
      <c r="L25" s="61">
        <v>879.278</v>
      </c>
      <c r="M25" s="61">
        <v>517.635</v>
      </c>
      <c r="N25" s="1"/>
    </row>
    <row r="26" spans="2:14" ht="13.5" customHeight="1">
      <c r="B26" s="482"/>
      <c r="C26" s="14" t="s">
        <v>19</v>
      </c>
      <c r="D26" s="312">
        <v>40</v>
      </c>
      <c r="E26" s="61">
        <v>158</v>
      </c>
      <c r="F26" s="48">
        <v>0.78</v>
      </c>
      <c r="G26" s="48">
        <v>7.047</v>
      </c>
      <c r="H26" s="61">
        <v>142</v>
      </c>
      <c r="I26" s="61">
        <v>21.609</v>
      </c>
      <c r="J26" s="61">
        <v>1373.16</v>
      </c>
      <c r="K26" s="312">
        <v>13</v>
      </c>
      <c r="L26" s="61">
        <v>353.935</v>
      </c>
      <c r="M26" s="61">
        <v>219.22</v>
      </c>
      <c r="N26" s="1"/>
    </row>
    <row r="27" spans="2:14" ht="13.5" customHeight="1">
      <c r="B27" s="482"/>
      <c r="C27" s="14" t="s">
        <v>20</v>
      </c>
      <c r="D27" s="312">
        <v>29</v>
      </c>
      <c r="E27" s="61">
        <v>362</v>
      </c>
      <c r="F27" s="48">
        <v>16.87</v>
      </c>
      <c r="G27" s="48">
        <v>24.525</v>
      </c>
      <c r="H27" s="61">
        <v>215</v>
      </c>
      <c r="I27" s="61">
        <v>8.087</v>
      </c>
      <c r="J27" s="61">
        <v>4207.06</v>
      </c>
      <c r="K27" s="312">
        <v>41</v>
      </c>
      <c r="L27" s="61">
        <v>1587.807</v>
      </c>
      <c r="M27" s="61">
        <v>745.085</v>
      </c>
      <c r="N27" s="1"/>
    </row>
    <row r="28" spans="2:14" ht="13.5" customHeight="1">
      <c r="B28" s="482"/>
      <c r="C28" s="14" t="s">
        <v>21</v>
      </c>
      <c r="D28" s="312">
        <v>210</v>
      </c>
      <c r="E28" s="61">
        <v>953</v>
      </c>
      <c r="F28" s="48">
        <v>44.431</v>
      </c>
      <c r="G28" s="48">
        <v>68.969</v>
      </c>
      <c r="H28" s="61">
        <v>1108</v>
      </c>
      <c r="I28" s="61">
        <v>90.335</v>
      </c>
      <c r="J28" s="61">
        <v>7589.264</v>
      </c>
      <c r="K28" s="312">
        <v>71</v>
      </c>
      <c r="L28" s="61">
        <v>1674.451</v>
      </c>
      <c r="M28" s="61">
        <v>839.016</v>
      </c>
      <c r="N28" s="1"/>
    </row>
    <row r="29" spans="2:14" ht="13.5" customHeight="1">
      <c r="B29" s="482"/>
      <c r="C29" s="14" t="s">
        <v>22</v>
      </c>
      <c r="D29" s="312">
        <v>53</v>
      </c>
      <c r="E29" s="61">
        <v>507</v>
      </c>
      <c r="F29" s="48">
        <v>14.027</v>
      </c>
      <c r="G29" s="48">
        <v>55.295</v>
      </c>
      <c r="H29" s="61">
        <v>270</v>
      </c>
      <c r="I29" s="61">
        <v>26.978</v>
      </c>
      <c r="J29" s="61">
        <v>2934.938</v>
      </c>
      <c r="K29" s="312">
        <v>87</v>
      </c>
      <c r="L29" s="61">
        <v>3584.639</v>
      </c>
      <c r="M29" s="61">
        <v>1671.647</v>
      </c>
      <c r="N29" s="1"/>
    </row>
    <row r="30" spans="2:14" ht="13.5" customHeight="1">
      <c r="B30" s="482"/>
      <c r="C30" s="14" t="s">
        <v>23</v>
      </c>
      <c r="D30" s="312">
        <v>117</v>
      </c>
      <c r="E30" s="61">
        <v>2252</v>
      </c>
      <c r="F30" s="48">
        <v>11.512</v>
      </c>
      <c r="G30" s="48">
        <v>104.492</v>
      </c>
      <c r="H30" s="61">
        <v>1870</v>
      </c>
      <c r="I30" s="61">
        <v>143.263</v>
      </c>
      <c r="J30" s="61">
        <v>11412.97</v>
      </c>
      <c r="K30" s="312">
        <v>94</v>
      </c>
      <c r="L30" s="61">
        <v>3631.89</v>
      </c>
      <c r="M30" s="61">
        <v>2423.441</v>
      </c>
      <c r="N30" s="1"/>
    </row>
    <row r="31" spans="2:14" ht="13.5" customHeight="1">
      <c r="B31" s="482"/>
      <c r="C31" s="14" t="s">
        <v>24</v>
      </c>
      <c r="D31" s="312">
        <v>34</v>
      </c>
      <c r="E31" s="61">
        <v>134</v>
      </c>
      <c r="F31" s="48">
        <v>0.045</v>
      </c>
      <c r="G31" s="48">
        <v>16.831</v>
      </c>
      <c r="H31" s="61">
        <v>94</v>
      </c>
      <c r="I31" s="61">
        <v>13.072</v>
      </c>
      <c r="J31" s="61">
        <v>1600.515</v>
      </c>
      <c r="K31" s="312">
        <v>55</v>
      </c>
      <c r="L31" s="61">
        <v>2428.379</v>
      </c>
      <c r="M31" s="61">
        <v>1430.984</v>
      </c>
      <c r="N31" s="1"/>
    </row>
    <row r="32" spans="2:14" ht="13.5" customHeight="1">
      <c r="B32" s="491"/>
      <c r="C32" s="18" t="s">
        <v>25</v>
      </c>
      <c r="D32" s="315">
        <v>71</v>
      </c>
      <c r="E32" s="63">
        <v>206</v>
      </c>
      <c r="F32" s="76">
        <v>2.439</v>
      </c>
      <c r="G32" s="76">
        <v>44.135</v>
      </c>
      <c r="H32" s="63">
        <v>317</v>
      </c>
      <c r="I32" s="63">
        <v>45.538</v>
      </c>
      <c r="J32" s="63">
        <v>3218.288</v>
      </c>
      <c r="K32" s="315">
        <v>68</v>
      </c>
      <c r="L32" s="63">
        <v>3052.322</v>
      </c>
      <c r="M32" s="63">
        <v>1641.212</v>
      </c>
      <c r="N32" s="1"/>
    </row>
    <row r="33" spans="2:14" ht="13.5" customHeight="1">
      <c r="B33" s="481" t="s">
        <v>85</v>
      </c>
      <c r="C33" s="14" t="s">
        <v>26</v>
      </c>
      <c r="D33" s="313">
        <v>25</v>
      </c>
      <c r="E33" s="61">
        <v>87</v>
      </c>
      <c r="F33" s="48">
        <v>1.58</v>
      </c>
      <c r="G33" s="48">
        <v>8.723</v>
      </c>
      <c r="H33" s="61">
        <v>46</v>
      </c>
      <c r="I33" s="61">
        <v>8.983</v>
      </c>
      <c r="J33" s="61">
        <v>1101.339</v>
      </c>
      <c r="K33" s="312">
        <v>44</v>
      </c>
      <c r="L33" s="61">
        <v>1897.425</v>
      </c>
      <c r="M33" s="61">
        <v>987.82</v>
      </c>
      <c r="N33" s="1"/>
    </row>
    <row r="34" spans="2:14" ht="13.5" customHeight="1">
      <c r="B34" s="482"/>
      <c r="C34" s="14" t="s">
        <v>27</v>
      </c>
      <c r="D34" s="312">
        <v>41</v>
      </c>
      <c r="E34" s="61">
        <v>148</v>
      </c>
      <c r="F34" s="48">
        <v>0.775</v>
      </c>
      <c r="G34" s="48">
        <v>16.945</v>
      </c>
      <c r="H34" s="61">
        <v>183</v>
      </c>
      <c r="I34" s="61">
        <v>14.9</v>
      </c>
      <c r="J34" s="61">
        <v>1698.908</v>
      </c>
      <c r="K34" s="312">
        <v>32</v>
      </c>
      <c r="L34" s="61">
        <v>1276.938</v>
      </c>
      <c r="M34" s="61">
        <v>717.219</v>
      </c>
      <c r="N34" s="1"/>
    </row>
    <row r="35" spans="2:14" ht="13.5" customHeight="1">
      <c r="B35" s="482"/>
      <c r="C35" s="14" t="s">
        <v>28</v>
      </c>
      <c r="D35" s="312">
        <v>33</v>
      </c>
      <c r="E35" s="280">
        <v>155</v>
      </c>
      <c r="F35" s="48">
        <v>0.155</v>
      </c>
      <c r="G35" s="48">
        <v>33.025</v>
      </c>
      <c r="H35" s="280">
        <v>46</v>
      </c>
      <c r="I35" s="78">
        <v>10.072</v>
      </c>
      <c r="J35" s="78">
        <v>2073.033</v>
      </c>
      <c r="K35" s="312">
        <v>40</v>
      </c>
      <c r="L35" s="78">
        <v>1967.807</v>
      </c>
      <c r="M35" s="78">
        <v>1335.864</v>
      </c>
      <c r="N35" s="1"/>
    </row>
    <row r="36" spans="2:14" ht="13.5" customHeight="1">
      <c r="B36" s="482"/>
      <c r="C36" s="14" t="s">
        <v>29</v>
      </c>
      <c r="D36" s="312">
        <v>81</v>
      </c>
      <c r="E36" s="61">
        <v>441</v>
      </c>
      <c r="F36" s="48">
        <v>4.521</v>
      </c>
      <c r="G36" s="48">
        <v>44.121</v>
      </c>
      <c r="H36" s="61">
        <v>390</v>
      </c>
      <c r="I36" s="61">
        <v>40.634</v>
      </c>
      <c r="J36" s="61">
        <v>5102.941</v>
      </c>
      <c r="K36" s="312">
        <v>163</v>
      </c>
      <c r="L36" s="61">
        <v>6342.49</v>
      </c>
      <c r="M36" s="61">
        <v>3446.784</v>
      </c>
      <c r="N36" s="1"/>
    </row>
    <row r="37" spans="2:14" ht="13.5" customHeight="1">
      <c r="B37" s="482"/>
      <c r="C37" s="14" t="s">
        <v>30</v>
      </c>
      <c r="D37" s="312">
        <v>31</v>
      </c>
      <c r="E37" s="61">
        <v>74</v>
      </c>
      <c r="F37" s="48">
        <v>1.061</v>
      </c>
      <c r="G37" s="48">
        <v>5.704</v>
      </c>
      <c r="H37" s="61">
        <v>69</v>
      </c>
      <c r="I37" s="61">
        <v>8.009</v>
      </c>
      <c r="J37" s="61">
        <v>617.392</v>
      </c>
      <c r="K37" s="312">
        <v>36</v>
      </c>
      <c r="L37" s="61">
        <v>1385.572</v>
      </c>
      <c r="M37" s="61">
        <v>818.423</v>
      </c>
      <c r="N37" s="1"/>
    </row>
    <row r="38" spans="2:14" ht="13.5" customHeight="1">
      <c r="B38" s="491"/>
      <c r="C38" s="18" t="s">
        <v>31</v>
      </c>
      <c r="D38" s="315">
        <v>50</v>
      </c>
      <c r="E38" s="63">
        <v>498</v>
      </c>
      <c r="F38" s="76">
        <v>16.51</v>
      </c>
      <c r="G38" s="76">
        <v>41.273</v>
      </c>
      <c r="H38" s="63">
        <v>224</v>
      </c>
      <c r="I38" s="63">
        <v>30.673</v>
      </c>
      <c r="J38" s="63">
        <v>3412.087</v>
      </c>
      <c r="K38" s="312">
        <v>21</v>
      </c>
      <c r="L38" s="63">
        <v>679.336</v>
      </c>
      <c r="M38" s="63">
        <v>316.283</v>
      </c>
      <c r="N38" s="1"/>
    </row>
    <row r="39" spans="2:14" ht="13.5" customHeight="1">
      <c r="B39" s="481" t="s">
        <v>86</v>
      </c>
      <c r="C39" s="14" t="s">
        <v>32</v>
      </c>
      <c r="D39" s="313">
        <v>16</v>
      </c>
      <c r="E39" s="61">
        <v>364</v>
      </c>
      <c r="F39" s="48">
        <v>0.368</v>
      </c>
      <c r="G39" s="48">
        <v>19.204</v>
      </c>
      <c r="H39" s="61">
        <v>114</v>
      </c>
      <c r="I39" s="61">
        <v>13.728</v>
      </c>
      <c r="J39" s="61">
        <v>1173.129</v>
      </c>
      <c r="K39" s="313">
        <v>12</v>
      </c>
      <c r="L39" s="61">
        <v>276.297</v>
      </c>
      <c r="M39" s="61">
        <v>92.453</v>
      </c>
      <c r="N39" s="1"/>
    </row>
    <row r="40" spans="2:14" ht="13.5" customHeight="1">
      <c r="B40" s="482"/>
      <c r="C40" s="14" t="s">
        <v>33</v>
      </c>
      <c r="D40" s="312">
        <v>40</v>
      </c>
      <c r="E40" s="61">
        <v>251</v>
      </c>
      <c r="F40" s="48">
        <v>12.31</v>
      </c>
      <c r="G40" s="48">
        <v>12.643</v>
      </c>
      <c r="H40" s="61">
        <v>104</v>
      </c>
      <c r="I40" s="61">
        <v>11.416</v>
      </c>
      <c r="J40" s="61">
        <v>1168.013</v>
      </c>
      <c r="K40" s="312">
        <v>8</v>
      </c>
      <c r="L40" s="61">
        <v>227.775</v>
      </c>
      <c r="M40" s="61">
        <v>116.535</v>
      </c>
      <c r="N40" s="1"/>
    </row>
    <row r="41" spans="2:14" ht="13.5" customHeight="1">
      <c r="B41" s="482"/>
      <c r="C41" s="14" t="s">
        <v>34</v>
      </c>
      <c r="D41" s="312">
        <v>37</v>
      </c>
      <c r="E41" s="61">
        <v>223</v>
      </c>
      <c r="F41" s="48">
        <v>4.941</v>
      </c>
      <c r="G41" s="48">
        <v>18.212</v>
      </c>
      <c r="H41" s="61">
        <v>88</v>
      </c>
      <c r="I41" s="61">
        <v>8.725</v>
      </c>
      <c r="J41" s="61">
        <v>807.471</v>
      </c>
      <c r="K41" s="312">
        <v>42</v>
      </c>
      <c r="L41" s="61">
        <v>1437.671</v>
      </c>
      <c r="M41" s="61">
        <v>635.136</v>
      </c>
      <c r="N41" s="1"/>
    </row>
    <row r="42" spans="2:14" ht="13.5" customHeight="1">
      <c r="B42" s="482"/>
      <c r="C42" s="14" t="s">
        <v>35</v>
      </c>
      <c r="D42" s="312">
        <v>61</v>
      </c>
      <c r="E42" s="61">
        <v>359</v>
      </c>
      <c r="F42" s="48">
        <v>3.183</v>
      </c>
      <c r="G42" s="48">
        <v>30.162</v>
      </c>
      <c r="H42" s="61">
        <v>73</v>
      </c>
      <c r="I42" s="61">
        <v>8.011</v>
      </c>
      <c r="J42" s="61">
        <v>1117.489</v>
      </c>
      <c r="K42" s="312">
        <v>48</v>
      </c>
      <c r="L42" s="61">
        <v>1562.307</v>
      </c>
      <c r="M42" s="61">
        <v>653.932</v>
      </c>
      <c r="N42" s="1"/>
    </row>
    <row r="43" spans="2:14" ht="13.5" customHeight="1">
      <c r="B43" s="491"/>
      <c r="C43" s="18" t="s">
        <v>36</v>
      </c>
      <c r="D43" s="315">
        <v>47</v>
      </c>
      <c r="E43" s="63">
        <v>406</v>
      </c>
      <c r="F43" s="76">
        <v>3.237</v>
      </c>
      <c r="G43" s="76">
        <v>24.208</v>
      </c>
      <c r="H43" s="63">
        <v>146</v>
      </c>
      <c r="I43" s="63">
        <v>12.824</v>
      </c>
      <c r="J43" s="63">
        <v>1638.426</v>
      </c>
      <c r="K43" s="315">
        <v>35</v>
      </c>
      <c r="L43" s="63">
        <v>1160.388</v>
      </c>
      <c r="M43" s="63">
        <v>456.633</v>
      </c>
      <c r="N43" s="1"/>
    </row>
    <row r="44" spans="2:14" ht="13.5" customHeight="1">
      <c r="B44" s="481" t="s">
        <v>87</v>
      </c>
      <c r="C44" s="14" t="s">
        <v>37</v>
      </c>
      <c r="D44" s="313">
        <v>26</v>
      </c>
      <c r="E44" s="61">
        <v>81</v>
      </c>
      <c r="F44" s="48">
        <v>1.041</v>
      </c>
      <c r="G44" s="48">
        <v>6.699</v>
      </c>
      <c r="H44" s="61">
        <v>29</v>
      </c>
      <c r="I44" s="61">
        <v>3.346</v>
      </c>
      <c r="J44" s="61">
        <v>400.181</v>
      </c>
      <c r="K44" s="313">
        <v>14</v>
      </c>
      <c r="L44" s="61">
        <v>496.406</v>
      </c>
      <c r="M44" s="61">
        <v>240.514</v>
      </c>
      <c r="N44" s="1"/>
    </row>
    <row r="45" spans="2:14" ht="13.5" customHeight="1">
      <c r="B45" s="482"/>
      <c r="C45" s="14" t="s">
        <v>38</v>
      </c>
      <c r="D45" s="312">
        <v>28</v>
      </c>
      <c r="E45" s="61">
        <v>199</v>
      </c>
      <c r="F45" s="48">
        <v>0.309</v>
      </c>
      <c r="G45" s="48">
        <v>10.798</v>
      </c>
      <c r="H45" s="61">
        <v>55</v>
      </c>
      <c r="I45" s="61">
        <v>10.836</v>
      </c>
      <c r="J45" s="61">
        <v>1279.466</v>
      </c>
      <c r="K45" s="312">
        <v>19</v>
      </c>
      <c r="L45" s="61">
        <v>681.226</v>
      </c>
      <c r="M45" s="61">
        <v>334.548</v>
      </c>
      <c r="N45" s="1"/>
    </row>
    <row r="46" spans="2:14" ht="13.5" customHeight="1">
      <c r="B46" s="482"/>
      <c r="C46" s="14" t="s">
        <v>39</v>
      </c>
      <c r="D46" s="312">
        <v>36</v>
      </c>
      <c r="E46" s="61">
        <v>199</v>
      </c>
      <c r="F46" s="48">
        <v>5.147</v>
      </c>
      <c r="G46" s="48">
        <v>13.414</v>
      </c>
      <c r="H46" s="61">
        <v>97</v>
      </c>
      <c r="I46" s="61">
        <v>10.901</v>
      </c>
      <c r="J46" s="61">
        <v>1393.774</v>
      </c>
      <c r="K46" s="312">
        <v>21</v>
      </c>
      <c r="L46" s="61">
        <v>696.652</v>
      </c>
      <c r="M46" s="61">
        <v>328.568</v>
      </c>
      <c r="N46" s="1"/>
    </row>
    <row r="47" spans="2:14" ht="13.5" customHeight="1">
      <c r="B47" s="491"/>
      <c r="C47" s="18" t="s">
        <v>40</v>
      </c>
      <c r="D47" s="315">
        <v>45</v>
      </c>
      <c r="E47" s="63">
        <v>94</v>
      </c>
      <c r="F47" s="76">
        <v>0.149</v>
      </c>
      <c r="G47" s="76">
        <v>2.924</v>
      </c>
      <c r="H47" s="63">
        <v>81</v>
      </c>
      <c r="I47" s="63">
        <v>6.533</v>
      </c>
      <c r="J47" s="63">
        <v>489.655</v>
      </c>
      <c r="K47" s="315">
        <v>12</v>
      </c>
      <c r="L47" s="63">
        <v>464.57</v>
      </c>
      <c r="M47" s="63">
        <v>227.857</v>
      </c>
      <c r="N47" s="1"/>
    </row>
    <row r="48" spans="2:14" ht="13.5" customHeight="1">
      <c r="B48" s="481" t="s">
        <v>88</v>
      </c>
      <c r="C48" s="14" t="s">
        <v>41</v>
      </c>
      <c r="D48" s="312">
        <v>50</v>
      </c>
      <c r="E48" s="61">
        <v>419</v>
      </c>
      <c r="F48" s="48">
        <v>0.354</v>
      </c>
      <c r="G48" s="48">
        <v>51.958</v>
      </c>
      <c r="H48" s="61">
        <v>108</v>
      </c>
      <c r="I48" s="61">
        <v>10.919</v>
      </c>
      <c r="J48" s="61">
        <v>1515.295</v>
      </c>
      <c r="K48" s="312">
        <v>58</v>
      </c>
      <c r="L48" s="61">
        <v>2580.169</v>
      </c>
      <c r="M48" s="61">
        <v>1009.766</v>
      </c>
      <c r="N48" s="1"/>
    </row>
    <row r="49" spans="2:14" ht="13.5" customHeight="1">
      <c r="B49" s="482"/>
      <c r="C49" s="14" t="s">
        <v>42</v>
      </c>
      <c r="D49" s="312">
        <v>22</v>
      </c>
      <c r="E49" s="61">
        <v>184</v>
      </c>
      <c r="F49" s="48">
        <v>1.171</v>
      </c>
      <c r="G49" s="48">
        <v>19.859</v>
      </c>
      <c r="H49" s="61">
        <v>76</v>
      </c>
      <c r="I49" s="61">
        <v>6.421</v>
      </c>
      <c r="J49" s="61">
        <v>804.19</v>
      </c>
      <c r="K49" s="312">
        <v>24</v>
      </c>
      <c r="L49" s="61">
        <v>784.288</v>
      </c>
      <c r="M49" s="61">
        <v>281.26</v>
      </c>
      <c r="N49" s="1"/>
    </row>
    <row r="50" spans="2:14" ht="13.5" customHeight="1">
      <c r="B50" s="482"/>
      <c r="C50" s="14" t="s">
        <v>43</v>
      </c>
      <c r="D50" s="312">
        <v>32</v>
      </c>
      <c r="E50" s="61">
        <v>201</v>
      </c>
      <c r="F50" s="48">
        <v>7.232</v>
      </c>
      <c r="G50" s="48">
        <v>20.379</v>
      </c>
      <c r="H50" s="61">
        <v>88</v>
      </c>
      <c r="I50" s="61">
        <v>12.883</v>
      </c>
      <c r="J50" s="61">
        <v>1603.503</v>
      </c>
      <c r="K50" s="312">
        <v>23</v>
      </c>
      <c r="L50" s="61">
        <v>701.932</v>
      </c>
      <c r="M50" s="61">
        <v>287.157</v>
      </c>
      <c r="N50" s="1"/>
    </row>
    <row r="51" spans="2:14" ht="13.5" customHeight="1">
      <c r="B51" s="482"/>
      <c r="C51" s="14" t="s">
        <v>44</v>
      </c>
      <c r="D51" s="312">
        <v>53</v>
      </c>
      <c r="E51" s="61">
        <v>1352</v>
      </c>
      <c r="F51" s="48">
        <v>25.117</v>
      </c>
      <c r="G51" s="48">
        <v>108.041</v>
      </c>
      <c r="H51" s="61">
        <v>412</v>
      </c>
      <c r="I51" s="61">
        <v>33.992</v>
      </c>
      <c r="J51" s="61">
        <v>3040.233</v>
      </c>
      <c r="K51" s="312">
        <v>41</v>
      </c>
      <c r="L51" s="61">
        <v>1506.857</v>
      </c>
      <c r="M51" s="61">
        <v>577.424</v>
      </c>
      <c r="N51" s="1"/>
    </row>
    <row r="52" spans="2:14" ht="13.5" customHeight="1">
      <c r="B52" s="482"/>
      <c r="C52" s="14" t="s">
        <v>45</v>
      </c>
      <c r="D52" s="312">
        <v>64</v>
      </c>
      <c r="E52" s="61">
        <v>4445</v>
      </c>
      <c r="F52" s="48">
        <v>119.238</v>
      </c>
      <c r="G52" s="48">
        <v>160.015</v>
      </c>
      <c r="H52" s="61">
        <v>856</v>
      </c>
      <c r="I52" s="61">
        <v>47.004</v>
      </c>
      <c r="J52" s="61">
        <v>5877.168</v>
      </c>
      <c r="K52" s="312">
        <v>25</v>
      </c>
      <c r="L52" s="61">
        <v>948.843</v>
      </c>
      <c r="M52" s="61">
        <v>336.783</v>
      </c>
      <c r="N52" s="1"/>
    </row>
    <row r="53" spans="2:14" ht="13.5" customHeight="1">
      <c r="B53" s="482"/>
      <c r="C53" s="14" t="s">
        <v>46</v>
      </c>
      <c r="D53" s="312">
        <v>32</v>
      </c>
      <c r="E53" s="61">
        <v>204</v>
      </c>
      <c r="F53" s="48">
        <v>3.407</v>
      </c>
      <c r="G53" s="48">
        <v>21.143</v>
      </c>
      <c r="H53" s="61">
        <v>67</v>
      </c>
      <c r="I53" s="61">
        <v>7.917</v>
      </c>
      <c r="J53" s="61">
        <v>989.168</v>
      </c>
      <c r="K53" s="312">
        <v>27</v>
      </c>
      <c r="L53" s="61">
        <v>1074.474</v>
      </c>
      <c r="M53" s="61">
        <v>412.365</v>
      </c>
      <c r="N53" s="1"/>
    </row>
    <row r="54" spans="2:14" ht="13.5" customHeight="1">
      <c r="B54" s="482"/>
      <c r="C54" s="14" t="s">
        <v>47</v>
      </c>
      <c r="D54" s="312">
        <v>100</v>
      </c>
      <c r="E54" s="61">
        <v>2755</v>
      </c>
      <c r="F54" s="48">
        <v>61.9</v>
      </c>
      <c r="G54" s="48">
        <v>98.232</v>
      </c>
      <c r="H54" s="61">
        <v>315</v>
      </c>
      <c r="I54" s="61">
        <v>26.299</v>
      </c>
      <c r="J54" s="61">
        <v>2234.561</v>
      </c>
      <c r="K54" s="312">
        <v>28</v>
      </c>
      <c r="L54" s="61">
        <v>1035.455</v>
      </c>
      <c r="M54" s="61">
        <v>396.598</v>
      </c>
      <c r="N54" s="1"/>
    </row>
    <row r="55" spans="2:14" s="31" customFormat="1" ht="13.5" customHeight="1">
      <c r="B55" s="482"/>
      <c r="C55" s="14" t="s">
        <v>48</v>
      </c>
      <c r="D55" s="312">
        <v>9</v>
      </c>
      <c r="E55" s="61">
        <v>17</v>
      </c>
      <c r="F55" s="48">
        <v>1.77</v>
      </c>
      <c r="G55" s="48">
        <v>3.102</v>
      </c>
      <c r="H55" s="61">
        <v>11</v>
      </c>
      <c r="I55" s="61">
        <v>6.723</v>
      </c>
      <c r="J55" s="61">
        <v>1462.317</v>
      </c>
      <c r="K55" s="312">
        <v>32</v>
      </c>
      <c r="L55" s="61">
        <v>1330.021</v>
      </c>
      <c r="M55" s="61">
        <v>774.926</v>
      </c>
      <c r="N55" s="1"/>
    </row>
    <row r="56" spans="2:14" s="31" customFormat="1" ht="13.5" customHeight="1">
      <c r="B56" s="469" t="s">
        <v>180</v>
      </c>
      <c r="C56" s="5"/>
      <c r="D56" s="5"/>
      <c r="E56" s="5"/>
      <c r="F56" s="5"/>
      <c r="G56" s="5"/>
      <c r="H56" s="5"/>
      <c r="I56" s="5"/>
      <c r="J56" s="5"/>
      <c r="K56" s="5"/>
      <c r="L56" s="5"/>
      <c r="M56" s="5"/>
      <c r="N56" s="1"/>
    </row>
    <row r="57" s="31" customFormat="1" ht="13.5" customHeight="1">
      <c r="C57" s="1"/>
    </row>
    <row r="59" spans="3:13" s="31" customFormat="1" ht="12">
      <c r="C59" s="1"/>
      <c r="K59" s="38"/>
      <c r="L59" s="38"/>
      <c r="M59" s="38"/>
    </row>
    <row r="60" s="31" customFormat="1" ht="12">
      <c r="C60" s="1"/>
    </row>
    <row r="61" s="31" customFormat="1" ht="12">
      <c r="C61" s="1"/>
    </row>
    <row r="62" s="31" customFormat="1" ht="12">
      <c r="C62" s="1"/>
    </row>
    <row r="63" s="31" customFormat="1" ht="12">
      <c r="C63" s="1"/>
    </row>
    <row r="64" s="31" customFormat="1" ht="12">
      <c r="C64" s="1"/>
    </row>
    <row r="65" s="31" customFormat="1" ht="12">
      <c r="C65" s="1"/>
    </row>
    <row r="66" s="31" customFormat="1" ht="12">
      <c r="C66" s="1"/>
    </row>
    <row r="67" s="31" customFormat="1" ht="12">
      <c r="C67" s="1"/>
    </row>
    <row r="68" s="31" customFormat="1" ht="12">
      <c r="C68" s="1"/>
    </row>
    <row r="69" s="31" customFormat="1" ht="12">
      <c r="C69" s="1"/>
    </row>
    <row r="70" s="31" customFormat="1" ht="12">
      <c r="C70" s="1"/>
    </row>
    <row r="71" s="31" customFormat="1" ht="12">
      <c r="C71" s="1"/>
    </row>
    <row r="72" s="31" customFormat="1" ht="12">
      <c r="C72" s="1"/>
    </row>
    <row r="73" s="31" customFormat="1" ht="12">
      <c r="C73" s="1"/>
    </row>
    <row r="74" s="31" customFormat="1" ht="12">
      <c r="C74" s="1"/>
    </row>
    <row r="75" s="31" customFormat="1" ht="12">
      <c r="C75" s="1"/>
    </row>
    <row r="76" s="31" customFormat="1" ht="12">
      <c r="C76" s="1"/>
    </row>
    <row r="77" s="31" customFormat="1" ht="12">
      <c r="C77" s="1"/>
    </row>
    <row r="78" s="31" customFormat="1" ht="12">
      <c r="C78" s="1"/>
    </row>
    <row r="79" s="31" customFormat="1" ht="12">
      <c r="C79" s="1"/>
    </row>
    <row r="80" s="31" customFormat="1" ht="12">
      <c r="C80" s="1"/>
    </row>
    <row r="81" s="31" customFormat="1" ht="12">
      <c r="C81" s="1"/>
    </row>
    <row r="82" s="31" customFormat="1" ht="12">
      <c r="C82" s="1"/>
    </row>
    <row r="83" s="31" customFormat="1" ht="12">
      <c r="C83" s="1"/>
    </row>
    <row r="84" s="31" customFormat="1" ht="12">
      <c r="C84" s="1"/>
    </row>
    <row r="85" s="31" customFormat="1" ht="12">
      <c r="C85" s="1"/>
    </row>
    <row r="86" s="31" customFormat="1" ht="12">
      <c r="C86" s="1"/>
    </row>
    <row r="87" s="31" customFormat="1" ht="12">
      <c r="C87" s="1"/>
    </row>
    <row r="88" s="31" customFormat="1" ht="12">
      <c r="C88" s="1"/>
    </row>
    <row r="89" s="31" customFormat="1" ht="12">
      <c r="C89" s="1"/>
    </row>
    <row r="90" s="31" customFormat="1" ht="12">
      <c r="C90" s="1"/>
    </row>
    <row r="91" s="31" customFormat="1" ht="12">
      <c r="C91" s="1"/>
    </row>
    <row r="92" s="31" customFormat="1" ht="12">
      <c r="C92" s="1"/>
    </row>
    <row r="93" s="31" customFormat="1" ht="12">
      <c r="C93" s="1"/>
    </row>
    <row r="94" s="31" customFormat="1" ht="12">
      <c r="C94" s="1"/>
    </row>
    <row r="95" s="31" customFormat="1" ht="12">
      <c r="C95" s="1"/>
    </row>
    <row r="96" s="31" customFormat="1" ht="12">
      <c r="C96" s="1"/>
    </row>
    <row r="97" s="31" customFormat="1" ht="12">
      <c r="C97" s="1"/>
    </row>
    <row r="98" s="31" customFormat="1" ht="12">
      <c r="C98" s="1"/>
    </row>
    <row r="99" s="31" customFormat="1" ht="12">
      <c r="C99" s="1"/>
    </row>
    <row r="100" s="31" customFormat="1" ht="12">
      <c r="C100" s="1"/>
    </row>
    <row r="101" s="31" customFormat="1" ht="12">
      <c r="C101" s="1"/>
    </row>
    <row r="102" s="31" customFormat="1" ht="12">
      <c r="C102" s="1"/>
    </row>
    <row r="103" s="31" customFormat="1" ht="12">
      <c r="C103" s="1"/>
    </row>
    <row r="104" s="31" customFormat="1" ht="12">
      <c r="C104" s="1"/>
    </row>
    <row r="105" s="31" customFormat="1" ht="12">
      <c r="C105" s="1"/>
    </row>
    <row r="106" s="31" customFormat="1" ht="12">
      <c r="C106" s="1"/>
    </row>
    <row r="107" s="31" customFormat="1" ht="12">
      <c r="C107" s="1"/>
    </row>
    <row r="108" s="31" customFormat="1" ht="12">
      <c r="C108" s="1"/>
    </row>
    <row r="109" s="31" customFormat="1" ht="12"/>
    <row r="110" s="31" customFormat="1" ht="12"/>
    <row r="111" s="31" customFormat="1" ht="12"/>
    <row r="112" s="31" customFormat="1" ht="12"/>
    <row r="113" s="31" customFormat="1" ht="12"/>
    <row r="114" s="31" customFormat="1" ht="12"/>
    <row r="115" s="31" customFormat="1" ht="12"/>
    <row r="116" s="31" customFormat="1" ht="12"/>
    <row r="117" s="31" customFormat="1" ht="12"/>
    <row r="118" s="31" customFormat="1" ht="12"/>
    <row r="119" s="31" customFormat="1" ht="12"/>
    <row r="120" s="31" customFormat="1" ht="12"/>
    <row r="121" s="31" customFormat="1" ht="12"/>
    <row r="122" s="31" customFormat="1" ht="12"/>
    <row r="123" s="31" customFormat="1" ht="12"/>
    <row r="124" s="31" customFormat="1" ht="12"/>
    <row r="125" s="31" customFormat="1" ht="12"/>
    <row r="126" s="31" customFormat="1" ht="12"/>
    <row r="127" s="31" customFormat="1" ht="12"/>
    <row r="128" s="31" customFormat="1" ht="12"/>
    <row r="129" s="31" customFormat="1" ht="12"/>
    <row r="130" s="31" customFormat="1" ht="12"/>
    <row r="131" s="31" customFormat="1" ht="12"/>
    <row r="132" s="31" customFormat="1" ht="12"/>
    <row r="133" s="31" customFormat="1" ht="12"/>
    <row r="134" s="31" customFormat="1" ht="12"/>
    <row r="135" s="31" customFormat="1" ht="12"/>
    <row r="136" s="31" customFormat="1" ht="12"/>
    <row r="137" s="31" customFormat="1" ht="12"/>
    <row r="138" s="31" customFormat="1" ht="12"/>
    <row r="139" s="31" customFormat="1" ht="12"/>
    <row r="140" s="31" customFormat="1" ht="12"/>
    <row r="141" s="31" customFormat="1" ht="12"/>
    <row r="142" s="31" customFormat="1" ht="12"/>
    <row r="143" s="31" customFormat="1" ht="12"/>
    <row r="144" s="31" customFormat="1" ht="12"/>
    <row r="145" s="31" customFormat="1" ht="12"/>
    <row r="146" s="31" customFormat="1" ht="12"/>
    <row r="147" s="31" customFormat="1" ht="12"/>
    <row r="148" s="31" customFormat="1" ht="12"/>
    <row r="149" s="31" customFormat="1" ht="12"/>
    <row r="150" s="31" customFormat="1" ht="12"/>
    <row r="151" s="31" customFormat="1" ht="12"/>
    <row r="152" s="31" customFormat="1" ht="12"/>
    <row r="153" s="31" customFormat="1" ht="12"/>
    <row r="154" s="31" customFormat="1" ht="12"/>
    <row r="155" s="31" customFormat="1" ht="12"/>
    <row r="156" s="31" customFormat="1" ht="12"/>
    <row r="157" s="31" customFormat="1" ht="12"/>
    <row r="158" s="31" customFormat="1" ht="12"/>
    <row r="159" s="31" customFormat="1" ht="12"/>
    <row r="160" s="31" customFormat="1" ht="12"/>
    <row r="161" s="31" customFormat="1" ht="12"/>
    <row r="162" s="31" customFormat="1" ht="12"/>
    <row r="163" s="31" customFormat="1" ht="12"/>
    <row r="164" s="31" customFormat="1" ht="12"/>
    <row r="165" s="31" customFormat="1" ht="12"/>
    <row r="166" s="31" customFormat="1" ht="12"/>
    <row r="167" s="31" customFormat="1" ht="12"/>
    <row r="168" s="31" customFormat="1" ht="12"/>
    <row r="169" s="31" customFormat="1" ht="12"/>
    <row r="170" s="31" customFormat="1" ht="12"/>
    <row r="171" s="31" customFormat="1" ht="12"/>
    <row r="172" s="31" customFormat="1" ht="12"/>
    <row r="173" s="31" customFormat="1" ht="12"/>
    <row r="174" s="31" customFormat="1" ht="12"/>
    <row r="175" s="31" customFormat="1" ht="12"/>
  </sheetData>
  <sheetProtection/>
  <mergeCells count="17">
    <mergeCell ref="B8:C8"/>
    <mergeCell ref="B33:B38"/>
    <mergeCell ref="B39:B43"/>
    <mergeCell ref="B44:B47"/>
    <mergeCell ref="B48:B55"/>
    <mergeCell ref="B7:C7"/>
    <mergeCell ref="B9:B15"/>
    <mergeCell ref="B16:B22"/>
    <mergeCell ref="B23:B32"/>
    <mergeCell ref="H4:H6"/>
    <mergeCell ref="F5:G5"/>
    <mergeCell ref="B3:C6"/>
    <mergeCell ref="F4:G4"/>
    <mergeCell ref="L4:L5"/>
    <mergeCell ref="M4:M6"/>
    <mergeCell ref="E4:E6"/>
    <mergeCell ref="D4:D6"/>
  </mergeCells>
  <conditionalFormatting sqref="D9:M55">
    <cfRule type="cellIs" priority="1" dxfId="80" operator="equal" stopIfTrue="1">
      <formula>MAX(D$9:D$55)</formula>
    </cfRule>
    <cfRule type="cellIs" priority="2"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3" max="55" man="1"/>
  </colBreaks>
</worksheet>
</file>

<file path=xl/worksheets/sheet18.xml><?xml version="1.0" encoding="utf-8"?>
<worksheet xmlns="http://schemas.openxmlformats.org/spreadsheetml/2006/main" xmlns:r="http://schemas.openxmlformats.org/officeDocument/2006/relationships">
  <sheetPr codeName="Sheet18">
    <tabColor rgb="FF00B050"/>
  </sheetPr>
  <dimension ref="A1:O107"/>
  <sheetViews>
    <sheetView view="pageBreakPreview" zoomScale="120" zoomScaleSheetLayoutView="120" zoomScalePageLayoutView="0" workbookViewId="0" topLeftCell="A1">
      <pane xSplit="3" ySplit="7" topLeftCell="D50"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9.25390625" style="2" customWidth="1"/>
    <col min="5" max="5" width="7.125" style="2" customWidth="1"/>
    <col min="6" max="6" width="7.875" style="2" customWidth="1"/>
    <col min="7" max="7" width="7.125" style="2" customWidth="1"/>
    <col min="8" max="9" width="7.625" style="2" customWidth="1"/>
    <col min="10" max="10" width="9.25390625" style="2" customWidth="1"/>
    <col min="11" max="11" width="6.75390625" style="2" customWidth="1"/>
    <col min="12" max="12" width="6.375" style="2" customWidth="1"/>
    <col min="13" max="13" width="8.125" style="2" customWidth="1"/>
    <col min="14" max="14" width="3.25390625" style="2" customWidth="1"/>
    <col min="15" max="16384" width="7.50390625" style="2" customWidth="1"/>
  </cols>
  <sheetData>
    <row r="1" spans="1:13" ht="17.25">
      <c r="A1" s="52"/>
      <c r="B1" s="27" t="s">
        <v>217</v>
      </c>
      <c r="M1" s="209" t="s">
        <v>116</v>
      </c>
    </row>
    <row r="2" spans="2:13" ht="13.5" customHeight="1">
      <c r="B2" s="1" t="s">
        <v>243</v>
      </c>
      <c r="C2" s="1"/>
      <c r="D2" s="1"/>
      <c r="E2" s="1"/>
      <c r="F2" s="1"/>
      <c r="G2" s="1"/>
      <c r="H2" s="1"/>
      <c r="J2" s="11"/>
      <c r="K2" s="11"/>
      <c r="L2" s="11"/>
      <c r="M2" s="208" t="s">
        <v>257</v>
      </c>
    </row>
    <row r="3" spans="2:14" ht="13.5" customHeight="1">
      <c r="B3" s="492" t="s">
        <v>74</v>
      </c>
      <c r="C3" s="493"/>
      <c r="D3" s="616" t="s">
        <v>414</v>
      </c>
      <c r="E3" s="617"/>
      <c r="F3" s="614" t="s">
        <v>415</v>
      </c>
      <c r="G3" s="615"/>
      <c r="H3" s="603" t="s">
        <v>416</v>
      </c>
      <c r="I3" s="618"/>
      <c r="J3" s="109" t="s">
        <v>110</v>
      </c>
      <c r="K3" s="108"/>
      <c r="L3" s="108"/>
      <c r="M3" s="610" t="s">
        <v>417</v>
      </c>
      <c r="N3" s="1"/>
    </row>
    <row r="4" spans="2:14" ht="13.5" customHeight="1">
      <c r="B4" s="494"/>
      <c r="C4" s="495"/>
      <c r="D4" s="373" t="s">
        <v>293</v>
      </c>
      <c r="E4" s="372" t="s">
        <v>0</v>
      </c>
      <c r="F4" s="612" t="s">
        <v>418</v>
      </c>
      <c r="G4" s="613"/>
      <c r="H4" s="612" t="s">
        <v>419</v>
      </c>
      <c r="I4" s="613"/>
      <c r="J4" s="99" t="s">
        <v>111</v>
      </c>
      <c r="K4" s="109" t="s">
        <v>112</v>
      </c>
      <c r="L4" s="117"/>
      <c r="M4" s="611"/>
      <c r="N4" s="1"/>
    </row>
    <row r="5" spans="2:15" ht="13.5" customHeight="1">
      <c r="B5" s="494"/>
      <c r="C5" s="495"/>
      <c r="D5" s="374" t="s">
        <v>420</v>
      </c>
      <c r="E5" s="375" t="s">
        <v>421</v>
      </c>
      <c r="F5" s="523" t="s">
        <v>422</v>
      </c>
      <c r="G5" s="609" t="s">
        <v>423</v>
      </c>
      <c r="H5" s="609" t="s">
        <v>424</v>
      </c>
      <c r="I5" s="609" t="s">
        <v>425</v>
      </c>
      <c r="J5" s="385" t="s">
        <v>426</v>
      </c>
      <c r="K5" s="99" t="s">
        <v>99</v>
      </c>
      <c r="L5" s="406" t="s">
        <v>50</v>
      </c>
      <c r="M5" s="611"/>
      <c r="N5" s="1"/>
      <c r="O5" s="350"/>
    </row>
    <row r="6" spans="2:15" ht="13.5" customHeight="1">
      <c r="B6" s="494"/>
      <c r="C6" s="495"/>
      <c r="D6" s="361" t="s">
        <v>160</v>
      </c>
      <c r="E6" s="102" t="s">
        <v>162</v>
      </c>
      <c r="F6" s="524"/>
      <c r="G6" s="524"/>
      <c r="H6" s="524"/>
      <c r="I6" s="524"/>
      <c r="J6" s="164" t="s">
        <v>427</v>
      </c>
      <c r="K6" s="101"/>
      <c r="L6" s="385" t="s">
        <v>428</v>
      </c>
      <c r="M6" s="404" t="s">
        <v>429</v>
      </c>
      <c r="N6" s="1"/>
      <c r="O6" s="350"/>
    </row>
    <row r="7" spans="2:14" ht="16.5" customHeight="1">
      <c r="B7" s="489" t="s">
        <v>81</v>
      </c>
      <c r="C7" s="496"/>
      <c r="D7" s="12">
        <v>1651296</v>
      </c>
      <c r="E7" s="13">
        <v>-3.6648628214193195</v>
      </c>
      <c r="F7" s="13">
        <v>4309.788</v>
      </c>
      <c r="G7" s="13">
        <v>2998.823</v>
      </c>
      <c r="H7" s="12">
        <v>29009.179</v>
      </c>
      <c r="I7" s="12">
        <v>29009.179</v>
      </c>
      <c r="J7" s="55">
        <v>16362634</v>
      </c>
      <c r="K7" s="54">
        <v>129.4</v>
      </c>
      <c r="L7" s="54">
        <v>101</v>
      </c>
      <c r="M7" s="51">
        <v>1.23</v>
      </c>
      <c r="N7" s="1"/>
    </row>
    <row r="8" spans="2:14" ht="16.5" customHeight="1">
      <c r="B8" s="489" t="s">
        <v>49</v>
      </c>
      <c r="C8" s="490"/>
      <c r="D8" s="83">
        <v>17</v>
      </c>
      <c r="E8" s="83">
        <v>7</v>
      </c>
      <c r="F8" s="83">
        <v>20</v>
      </c>
      <c r="G8" s="83">
        <v>21</v>
      </c>
      <c r="H8" s="83">
        <v>15</v>
      </c>
      <c r="I8" s="83">
        <v>9</v>
      </c>
      <c r="J8" s="83">
        <v>23</v>
      </c>
      <c r="K8" s="83">
        <v>29</v>
      </c>
      <c r="L8" s="83">
        <v>27</v>
      </c>
      <c r="M8" s="83">
        <v>29</v>
      </c>
      <c r="N8" s="1"/>
    </row>
    <row r="9" spans="2:14" ht="13.5" customHeight="1">
      <c r="B9" s="497" t="s">
        <v>82</v>
      </c>
      <c r="C9" s="14" t="s">
        <v>2</v>
      </c>
      <c r="D9" s="196">
        <v>72821</v>
      </c>
      <c r="E9" s="16">
        <v>-6.229799508105955</v>
      </c>
      <c r="F9" s="16">
        <v>291.1187</v>
      </c>
      <c r="G9" s="16">
        <v>241.735</v>
      </c>
      <c r="H9" s="15">
        <v>2370.718</v>
      </c>
      <c r="I9" s="15">
        <v>2565.647</v>
      </c>
      <c r="J9" s="15">
        <v>892350</v>
      </c>
      <c r="K9" s="16">
        <v>168.8</v>
      </c>
      <c r="L9" s="16">
        <v>139.1</v>
      </c>
      <c r="M9" s="17">
        <v>1.11</v>
      </c>
      <c r="N9" s="1"/>
    </row>
    <row r="10" spans="2:14" ht="13.5" customHeight="1">
      <c r="B10" s="482"/>
      <c r="C10" s="14" t="s">
        <v>3</v>
      </c>
      <c r="D10" s="15">
        <v>16224</v>
      </c>
      <c r="E10" s="16">
        <v>0.4706465196928349</v>
      </c>
      <c r="F10" s="16">
        <v>60.7039</v>
      </c>
      <c r="G10" s="16">
        <v>35.634</v>
      </c>
      <c r="H10" s="15">
        <v>487.865</v>
      </c>
      <c r="I10" s="15">
        <v>408.674</v>
      </c>
      <c r="J10" s="15">
        <v>243436</v>
      </c>
      <c r="K10" s="16">
        <v>192.7</v>
      </c>
      <c r="L10" s="16">
        <v>160.3</v>
      </c>
      <c r="M10" s="17">
        <v>1.58</v>
      </c>
      <c r="N10" s="1"/>
    </row>
    <row r="11" spans="2:14" ht="13.5" customHeight="1">
      <c r="B11" s="482"/>
      <c r="C11" s="14" t="s">
        <v>4</v>
      </c>
      <c r="D11" s="15">
        <v>17915</v>
      </c>
      <c r="E11" s="16">
        <v>1.1746766815383722</v>
      </c>
      <c r="F11" s="16">
        <v>64.5261</v>
      </c>
      <c r="G11" s="16">
        <v>38.217</v>
      </c>
      <c r="H11" s="15">
        <v>444.81</v>
      </c>
      <c r="I11" s="15">
        <v>837.291</v>
      </c>
      <c r="J11" s="15">
        <v>225370</v>
      </c>
      <c r="K11" s="16">
        <v>181.6</v>
      </c>
      <c r="L11" s="16">
        <v>150.7</v>
      </c>
      <c r="M11" s="17">
        <v>1.39</v>
      </c>
      <c r="N11" s="1"/>
    </row>
    <row r="12" spans="2:14" ht="13.5" customHeight="1">
      <c r="B12" s="482"/>
      <c r="C12" s="14" t="s">
        <v>5</v>
      </c>
      <c r="D12" s="15">
        <v>37279</v>
      </c>
      <c r="E12" s="16">
        <v>1.6912627185684244</v>
      </c>
      <c r="F12" s="16">
        <v>111.45329999999998</v>
      </c>
      <c r="G12" s="16">
        <v>72.8647</v>
      </c>
      <c r="H12" s="15">
        <v>1441.135</v>
      </c>
      <c r="I12" s="15">
        <v>938.435</v>
      </c>
      <c r="J12" s="15">
        <v>302150</v>
      </c>
      <c r="K12" s="16">
        <v>130.5</v>
      </c>
      <c r="L12" s="16">
        <v>103.5</v>
      </c>
      <c r="M12" s="17">
        <v>1.3</v>
      </c>
      <c r="N12" s="1"/>
    </row>
    <row r="13" spans="2:14" ht="13.5" customHeight="1">
      <c r="B13" s="482"/>
      <c r="C13" s="14" t="s">
        <v>6</v>
      </c>
      <c r="D13" s="15">
        <v>10711</v>
      </c>
      <c r="E13" s="16">
        <v>-3.6000360003600065</v>
      </c>
      <c r="F13" s="16">
        <v>37.589</v>
      </c>
      <c r="G13" s="16">
        <v>22.5222</v>
      </c>
      <c r="H13" s="15">
        <v>296.281</v>
      </c>
      <c r="I13" s="15">
        <v>281.95</v>
      </c>
      <c r="J13" s="15">
        <v>182645</v>
      </c>
      <c r="K13" s="16">
        <v>186.2</v>
      </c>
      <c r="L13" s="16">
        <v>153.8</v>
      </c>
      <c r="M13" s="17">
        <v>1.23</v>
      </c>
      <c r="N13" s="1"/>
    </row>
    <row r="14" spans="2:14" ht="13.5" customHeight="1">
      <c r="B14" s="482"/>
      <c r="C14" s="14" t="s">
        <v>7</v>
      </c>
      <c r="D14" s="15">
        <v>11949</v>
      </c>
      <c r="E14" s="16">
        <v>-6.171967020023558</v>
      </c>
      <c r="F14" s="16">
        <v>43.07860000000001</v>
      </c>
      <c r="G14" s="16">
        <v>25.284100000000002</v>
      </c>
      <c r="H14" s="15">
        <v>128.787</v>
      </c>
      <c r="I14" s="15">
        <v>105.684</v>
      </c>
      <c r="J14" s="15">
        <v>155181</v>
      </c>
      <c r="K14" s="16">
        <v>142.4</v>
      </c>
      <c r="L14" s="16">
        <v>115.2</v>
      </c>
      <c r="M14" s="17">
        <v>1.4</v>
      </c>
      <c r="N14" s="1"/>
    </row>
    <row r="15" spans="2:14" ht="13.5" customHeight="1">
      <c r="B15" s="491"/>
      <c r="C15" s="18" t="s">
        <v>8</v>
      </c>
      <c r="D15" s="19">
        <v>25353</v>
      </c>
      <c r="E15" s="20">
        <v>-1.4000700035001756</v>
      </c>
      <c r="F15" s="20">
        <v>100.779</v>
      </c>
      <c r="G15" s="20">
        <v>63.297799999999995</v>
      </c>
      <c r="H15" s="19">
        <v>492.937</v>
      </c>
      <c r="I15" s="19">
        <v>972.157</v>
      </c>
      <c r="J15" s="19">
        <v>298889</v>
      </c>
      <c r="K15" s="20">
        <v>160.3</v>
      </c>
      <c r="L15" s="20">
        <v>130.8</v>
      </c>
      <c r="M15" s="21">
        <v>1.33</v>
      </c>
      <c r="N15" s="1"/>
    </row>
    <row r="16" spans="2:14" ht="13.5" customHeight="1">
      <c r="B16" s="481" t="s">
        <v>83</v>
      </c>
      <c r="C16" s="14" t="s">
        <v>9</v>
      </c>
      <c r="D16" s="15">
        <v>46323</v>
      </c>
      <c r="E16" s="16">
        <v>-2.666414523449319</v>
      </c>
      <c r="F16" s="16">
        <v>139.7288</v>
      </c>
      <c r="G16" s="16">
        <v>82.68310000000001</v>
      </c>
      <c r="H16" s="15">
        <v>283.234</v>
      </c>
      <c r="I16" s="15">
        <v>203.751</v>
      </c>
      <c r="J16" s="15">
        <v>385060</v>
      </c>
      <c r="K16" s="16">
        <v>133.8</v>
      </c>
      <c r="L16" s="16">
        <v>108.9</v>
      </c>
      <c r="M16" s="17">
        <v>1.4</v>
      </c>
      <c r="N16" s="1"/>
    </row>
    <row r="17" spans="2:14" ht="13.5" customHeight="1">
      <c r="B17" s="482"/>
      <c r="C17" s="302" t="s">
        <v>10</v>
      </c>
      <c r="D17" s="267">
        <v>29334</v>
      </c>
      <c r="E17" s="252">
        <v>1.519293995500945</v>
      </c>
      <c r="F17" s="252">
        <v>82.3514</v>
      </c>
      <c r="G17" s="252">
        <v>46.589</v>
      </c>
      <c r="H17" s="267">
        <v>523.52</v>
      </c>
      <c r="I17" s="267">
        <v>1575.062</v>
      </c>
      <c r="J17" s="267">
        <v>255759</v>
      </c>
      <c r="K17" s="252">
        <v>131.4</v>
      </c>
      <c r="L17" s="252">
        <v>107</v>
      </c>
      <c r="M17" s="317">
        <v>1.28</v>
      </c>
      <c r="N17" s="1"/>
    </row>
    <row r="18" spans="2:14" ht="13.5" customHeight="1">
      <c r="B18" s="482"/>
      <c r="C18" s="14" t="s">
        <v>11</v>
      </c>
      <c r="D18" s="15">
        <v>30907</v>
      </c>
      <c r="E18" s="16">
        <v>1.1718877868342616</v>
      </c>
      <c r="F18" s="16">
        <v>86.31139999999999</v>
      </c>
      <c r="G18" s="16">
        <v>49.89609999999999</v>
      </c>
      <c r="H18" s="15">
        <v>289.211</v>
      </c>
      <c r="I18" s="15">
        <v>1629.538</v>
      </c>
      <c r="J18" s="15">
        <v>265654</v>
      </c>
      <c r="K18" s="16">
        <v>136.1</v>
      </c>
      <c r="L18" s="16">
        <v>112.1</v>
      </c>
      <c r="M18" s="17">
        <v>1.34</v>
      </c>
      <c r="N18" s="1"/>
    </row>
    <row r="19" spans="2:14" ht="13.5" customHeight="1">
      <c r="B19" s="482"/>
      <c r="C19" s="14" t="s">
        <v>12</v>
      </c>
      <c r="D19" s="15">
        <v>120112</v>
      </c>
      <c r="E19" s="16">
        <v>-2.449483464362288</v>
      </c>
      <c r="F19" s="16">
        <v>240.5898</v>
      </c>
      <c r="G19" s="16">
        <v>164.60609999999997</v>
      </c>
      <c r="H19" s="15">
        <v>915.696</v>
      </c>
      <c r="I19" s="15">
        <v>1587.36</v>
      </c>
      <c r="J19" s="15">
        <v>775452</v>
      </c>
      <c r="K19" s="16">
        <v>105.8</v>
      </c>
      <c r="L19" s="16">
        <v>87.1</v>
      </c>
      <c r="M19" s="17">
        <v>0.73</v>
      </c>
      <c r="N19" s="1"/>
    </row>
    <row r="20" spans="2:14" ht="13.5" customHeight="1">
      <c r="B20" s="482"/>
      <c r="C20" s="14" t="s">
        <v>13</v>
      </c>
      <c r="D20" s="15">
        <v>78875</v>
      </c>
      <c r="E20" s="16">
        <v>-4.606695370325582</v>
      </c>
      <c r="F20" s="16">
        <v>190.35729999999998</v>
      </c>
      <c r="G20" s="16">
        <v>118.1516</v>
      </c>
      <c r="H20" s="15">
        <v>1622.674</v>
      </c>
      <c r="I20" s="15">
        <v>305.624</v>
      </c>
      <c r="J20" s="15">
        <v>678788</v>
      </c>
      <c r="K20" s="16">
        <v>108.5</v>
      </c>
      <c r="L20" s="16">
        <v>87.6</v>
      </c>
      <c r="M20" s="17">
        <v>1.14</v>
      </c>
      <c r="N20" s="1"/>
    </row>
    <row r="21" spans="2:14" ht="13.5" customHeight="1">
      <c r="B21" s="482"/>
      <c r="C21" s="14" t="s">
        <v>14</v>
      </c>
      <c r="D21" s="15">
        <v>152043</v>
      </c>
      <c r="E21" s="16">
        <v>-9.239438637543955</v>
      </c>
      <c r="F21" s="16">
        <v>177.0573</v>
      </c>
      <c r="G21" s="16">
        <v>111.107</v>
      </c>
      <c r="H21" s="15">
        <v>2205.196</v>
      </c>
      <c r="I21" s="15">
        <v>2923.972</v>
      </c>
      <c r="J21" s="15">
        <v>1715842</v>
      </c>
      <c r="K21" s="16">
        <v>124.1</v>
      </c>
      <c r="L21" s="16">
        <v>84.3</v>
      </c>
      <c r="M21" s="17">
        <v>1.11</v>
      </c>
      <c r="N21" s="1"/>
    </row>
    <row r="22" spans="2:14" ht="13.5" customHeight="1">
      <c r="B22" s="491"/>
      <c r="C22" s="18" t="s">
        <v>15</v>
      </c>
      <c r="D22" s="19">
        <v>102502</v>
      </c>
      <c r="E22" s="20">
        <v>-1.5691019436121962</v>
      </c>
      <c r="F22" s="20">
        <v>179.68460000000002</v>
      </c>
      <c r="G22" s="20">
        <v>121.549</v>
      </c>
      <c r="H22" s="19">
        <v>4380.706</v>
      </c>
      <c r="I22" s="19">
        <v>1011.382</v>
      </c>
      <c r="J22" s="19">
        <v>976082</v>
      </c>
      <c r="K22" s="20">
        <v>106.4</v>
      </c>
      <c r="L22" s="20">
        <v>83.7</v>
      </c>
      <c r="M22" s="21">
        <v>0.9</v>
      </c>
      <c r="N22" s="1"/>
    </row>
    <row r="23" spans="2:14" ht="13.5" customHeight="1">
      <c r="B23" s="481" t="s">
        <v>84</v>
      </c>
      <c r="C23" s="14" t="s">
        <v>16</v>
      </c>
      <c r="D23" s="15">
        <v>30901</v>
      </c>
      <c r="E23" s="16">
        <v>0.5237475601821586</v>
      </c>
      <c r="F23" s="16">
        <v>82.98089999999999</v>
      </c>
      <c r="G23" s="16">
        <v>53.2678</v>
      </c>
      <c r="H23" s="15">
        <v>1007.172</v>
      </c>
      <c r="I23" s="15">
        <v>486.791</v>
      </c>
      <c r="J23" s="15">
        <v>322533</v>
      </c>
      <c r="K23" s="16">
        <v>143.6</v>
      </c>
      <c r="L23" s="16">
        <v>115.2</v>
      </c>
      <c r="M23" s="17">
        <v>1.51</v>
      </c>
      <c r="N23" s="1"/>
    </row>
    <row r="24" spans="2:14" ht="13.5" customHeight="1">
      <c r="B24" s="482"/>
      <c r="C24" s="14" t="s">
        <v>17</v>
      </c>
      <c r="D24" s="15">
        <v>14739</v>
      </c>
      <c r="E24" s="16">
        <v>-1.7792882846861175</v>
      </c>
      <c r="F24" s="16">
        <v>43.188100000000006</v>
      </c>
      <c r="G24" s="16">
        <v>28.999200000000002</v>
      </c>
      <c r="H24" s="15">
        <v>351.36</v>
      </c>
      <c r="I24" s="15">
        <v>221.442</v>
      </c>
      <c r="J24" s="15">
        <v>133586</v>
      </c>
      <c r="K24" s="16">
        <v>127.2</v>
      </c>
      <c r="L24" s="16">
        <v>98.6</v>
      </c>
      <c r="M24" s="17">
        <v>1.18</v>
      </c>
      <c r="N24" s="1"/>
    </row>
    <row r="25" spans="2:14" ht="13.5" customHeight="1">
      <c r="B25" s="482"/>
      <c r="C25" s="14" t="s">
        <v>18</v>
      </c>
      <c r="D25" s="15">
        <v>16570</v>
      </c>
      <c r="E25" s="16">
        <v>2.7533176237132437</v>
      </c>
      <c r="F25" s="16">
        <v>42.2272</v>
      </c>
      <c r="G25" s="16">
        <v>29.152500000000003</v>
      </c>
      <c r="H25" s="15">
        <v>113.969</v>
      </c>
      <c r="I25" s="15">
        <v>200.127</v>
      </c>
      <c r="J25" s="15">
        <v>152164</v>
      </c>
      <c r="K25" s="16">
        <v>133.1</v>
      </c>
      <c r="L25" s="16">
        <v>103.5</v>
      </c>
      <c r="M25" s="17">
        <v>1.24</v>
      </c>
      <c r="N25" s="1"/>
    </row>
    <row r="26" spans="2:14" ht="13.5" customHeight="1">
      <c r="B26" s="482"/>
      <c r="C26" s="14" t="s">
        <v>19</v>
      </c>
      <c r="D26" s="15">
        <v>10045</v>
      </c>
      <c r="E26" s="16">
        <v>-6.9390402075226945</v>
      </c>
      <c r="F26" s="16">
        <v>36.1287</v>
      </c>
      <c r="G26" s="16">
        <v>24.230300000000003</v>
      </c>
      <c r="H26" s="15">
        <v>69.026</v>
      </c>
      <c r="I26" s="15">
        <v>86.898</v>
      </c>
      <c r="J26" s="15">
        <v>85496</v>
      </c>
      <c r="K26" s="16">
        <v>110.5</v>
      </c>
      <c r="L26" s="16">
        <v>80.1</v>
      </c>
      <c r="M26" s="17">
        <v>1.6</v>
      </c>
      <c r="N26" s="1"/>
    </row>
    <row r="27" spans="2:14" ht="13.5" customHeight="1">
      <c r="B27" s="482"/>
      <c r="C27" s="14" t="s">
        <v>20</v>
      </c>
      <c r="D27" s="15">
        <v>8842</v>
      </c>
      <c r="E27" s="16">
        <v>-7.063275173428636</v>
      </c>
      <c r="F27" s="16">
        <v>28.364199999999997</v>
      </c>
      <c r="G27" s="16">
        <v>15.143199999999998</v>
      </c>
      <c r="H27" s="15">
        <v>49.386</v>
      </c>
      <c r="I27" s="15">
        <v>361.11</v>
      </c>
      <c r="J27" s="15">
        <v>130473</v>
      </c>
      <c r="K27" s="16">
        <v>159.7</v>
      </c>
      <c r="L27" s="16">
        <v>127.5</v>
      </c>
      <c r="M27" s="17">
        <v>1.85</v>
      </c>
      <c r="N27" s="1"/>
    </row>
    <row r="28" spans="2:14" ht="13.5" customHeight="1">
      <c r="B28" s="482"/>
      <c r="C28" s="14" t="s">
        <v>21</v>
      </c>
      <c r="D28" s="15">
        <v>24042</v>
      </c>
      <c r="E28" s="16">
        <v>4.159085001299715</v>
      </c>
      <c r="F28" s="16">
        <v>69.212</v>
      </c>
      <c r="G28" s="16">
        <v>39.589400000000005</v>
      </c>
      <c r="H28" s="15">
        <v>363.163</v>
      </c>
      <c r="I28" s="15">
        <v>1611.918</v>
      </c>
      <c r="J28" s="15">
        <v>312972</v>
      </c>
      <c r="K28" s="16">
        <v>151.7</v>
      </c>
      <c r="L28" s="16">
        <v>119</v>
      </c>
      <c r="M28" s="17">
        <v>1</v>
      </c>
      <c r="N28" s="1"/>
    </row>
    <row r="29" spans="2:14" ht="13.5" customHeight="1">
      <c r="B29" s="482"/>
      <c r="C29" s="14" t="s">
        <v>22</v>
      </c>
      <c r="D29" s="15">
        <v>25029</v>
      </c>
      <c r="E29" s="16">
        <v>3.798780740679291</v>
      </c>
      <c r="F29" s="16">
        <v>90.9706</v>
      </c>
      <c r="G29" s="16">
        <v>55.5055</v>
      </c>
      <c r="H29" s="15">
        <v>949.238</v>
      </c>
      <c r="I29" s="15">
        <v>328.459</v>
      </c>
      <c r="J29" s="15">
        <v>255496</v>
      </c>
      <c r="K29" s="16">
        <v>127.9</v>
      </c>
      <c r="L29" s="16">
        <v>98.1</v>
      </c>
      <c r="M29" s="17">
        <v>1.29</v>
      </c>
      <c r="N29" s="1"/>
    </row>
    <row r="30" spans="2:14" ht="13.5" customHeight="1">
      <c r="B30" s="482"/>
      <c r="C30" s="14" t="s">
        <v>23</v>
      </c>
      <c r="D30" s="15">
        <v>54063</v>
      </c>
      <c r="E30" s="16">
        <v>-4.289558474666293</v>
      </c>
      <c r="F30" s="16">
        <v>169.5031</v>
      </c>
      <c r="G30" s="16">
        <v>118.2747</v>
      </c>
      <c r="H30" s="15">
        <v>729.965</v>
      </c>
      <c r="I30" s="15">
        <v>467.741</v>
      </c>
      <c r="J30" s="15">
        <v>467705</v>
      </c>
      <c r="K30" s="16">
        <v>127.8</v>
      </c>
      <c r="L30" s="16">
        <v>98.4</v>
      </c>
      <c r="M30" s="17">
        <v>0.98</v>
      </c>
      <c r="N30" s="1"/>
    </row>
    <row r="31" spans="2:14" ht="13.5" customHeight="1">
      <c r="B31" s="482"/>
      <c r="C31" s="14" t="s">
        <v>24</v>
      </c>
      <c r="D31" s="15">
        <v>119579</v>
      </c>
      <c r="E31" s="16">
        <v>-1.946651578886943</v>
      </c>
      <c r="F31" s="16">
        <v>291.6078</v>
      </c>
      <c r="G31" s="16">
        <v>209.195</v>
      </c>
      <c r="H31" s="15">
        <v>1366.423</v>
      </c>
      <c r="I31" s="15">
        <v>1990.224</v>
      </c>
      <c r="J31" s="15">
        <v>758627</v>
      </c>
      <c r="K31" s="16">
        <v>100.7</v>
      </c>
      <c r="L31" s="16">
        <v>74.8</v>
      </c>
      <c r="M31" s="17">
        <v>1.15</v>
      </c>
      <c r="N31" s="1"/>
    </row>
    <row r="32" spans="2:14" ht="13.5" customHeight="1">
      <c r="B32" s="491"/>
      <c r="C32" s="18" t="s">
        <v>25</v>
      </c>
      <c r="D32" s="15">
        <v>26493</v>
      </c>
      <c r="E32" s="20">
        <v>-3.9656359879653422</v>
      </c>
      <c r="F32" s="20">
        <v>87.6075</v>
      </c>
      <c r="G32" s="20">
        <v>62.0976</v>
      </c>
      <c r="H32" s="19">
        <v>1934.195</v>
      </c>
      <c r="I32" s="19">
        <v>1124.87</v>
      </c>
      <c r="J32" s="19">
        <v>236642</v>
      </c>
      <c r="K32" s="20">
        <v>132.1</v>
      </c>
      <c r="L32" s="20">
        <v>103.1</v>
      </c>
      <c r="M32" s="21">
        <v>1.01</v>
      </c>
      <c r="N32" s="1"/>
    </row>
    <row r="33" spans="2:14" ht="13.5" customHeight="1">
      <c r="B33" s="481" t="s">
        <v>85</v>
      </c>
      <c r="C33" s="14" t="s">
        <v>26</v>
      </c>
      <c r="D33" s="66">
        <v>15458</v>
      </c>
      <c r="E33" s="16">
        <v>-5.904553201850504</v>
      </c>
      <c r="F33" s="16">
        <v>46.9223</v>
      </c>
      <c r="G33" s="16">
        <v>31.920900000000003</v>
      </c>
      <c r="H33" s="15">
        <v>0</v>
      </c>
      <c r="I33" s="15">
        <v>0</v>
      </c>
      <c r="J33" s="15">
        <v>131176</v>
      </c>
      <c r="K33" s="16">
        <v>92.9</v>
      </c>
      <c r="L33" s="16">
        <v>68.6</v>
      </c>
      <c r="M33" s="17">
        <v>1.21</v>
      </c>
      <c r="N33" s="1"/>
    </row>
    <row r="34" spans="2:14" ht="13.5" customHeight="1">
      <c r="B34" s="482"/>
      <c r="C34" s="14" t="s">
        <v>27</v>
      </c>
      <c r="D34" s="15">
        <v>25825</v>
      </c>
      <c r="E34" s="16">
        <v>-1.5815548780487916</v>
      </c>
      <c r="F34" s="16">
        <v>72.34169999999999</v>
      </c>
      <c r="G34" s="16">
        <v>53.98199999999999</v>
      </c>
      <c r="H34" s="15">
        <v>243.017</v>
      </c>
      <c r="I34" s="15">
        <v>273.873</v>
      </c>
      <c r="J34" s="15">
        <v>323737</v>
      </c>
      <c r="K34" s="16">
        <v>124.9</v>
      </c>
      <c r="L34" s="16">
        <v>96.6</v>
      </c>
      <c r="M34" s="17">
        <v>1.3</v>
      </c>
      <c r="N34" s="1"/>
    </row>
    <row r="35" spans="2:14" ht="13.5" customHeight="1">
      <c r="B35" s="482"/>
      <c r="C35" s="14" t="s">
        <v>28</v>
      </c>
      <c r="D35" s="15">
        <v>124543</v>
      </c>
      <c r="E35" s="16">
        <v>-9.087391964494273</v>
      </c>
      <c r="F35" s="16">
        <v>238.3004</v>
      </c>
      <c r="G35" s="16">
        <v>193.024</v>
      </c>
      <c r="H35" s="26">
        <v>1457.479</v>
      </c>
      <c r="I35" s="26">
        <v>1676.119</v>
      </c>
      <c r="J35" s="26">
        <v>1003491</v>
      </c>
      <c r="K35" s="16">
        <v>113.9</v>
      </c>
      <c r="L35" s="16">
        <v>83.1</v>
      </c>
      <c r="M35" s="17">
        <v>1.38</v>
      </c>
      <c r="N35" s="1"/>
    </row>
    <row r="36" spans="2:14" ht="13.5" customHeight="1">
      <c r="B36" s="482"/>
      <c r="C36" s="14" t="s">
        <v>29</v>
      </c>
      <c r="D36" s="15">
        <v>63959</v>
      </c>
      <c r="E36" s="16">
        <v>-3.5120008448111975</v>
      </c>
      <c r="F36" s="16">
        <v>164.7068</v>
      </c>
      <c r="G36" s="16">
        <v>129.946</v>
      </c>
      <c r="H36" s="15">
        <v>498.078</v>
      </c>
      <c r="I36" s="15">
        <v>436.608</v>
      </c>
      <c r="J36" s="15">
        <v>527111</v>
      </c>
      <c r="K36" s="16">
        <v>96.1</v>
      </c>
      <c r="L36" s="16">
        <v>72.4</v>
      </c>
      <c r="M36" s="17">
        <v>1.14</v>
      </c>
      <c r="N36" s="1"/>
    </row>
    <row r="37" spans="2:14" ht="13.5" customHeight="1">
      <c r="B37" s="482"/>
      <c r="C37" s="14" t="s">
        <v>30</v>
      </c>
      <c r="D37" s="15">
        <v>10065</v>
      </c>
      <c r="E37" s="16">
        <v>-2.3952676493405676</v>
      </c>
      <c r="F37" s="16">
        <v>36.612199999999994</v>
      </c>
      <c r="G37" s="16">
        <v>25.4762</v>
      </c>
      <c r="H37" s="15">
        <v>0</v>
      </c>
      <c r="I37" s="15">
        <v>0</v>
      </c>
      <c r="J37" s="15">
        <v>155150</v>
      </c>
      <c r="K37" s="16">
        <v>115.9</v>
      </c>
      <c r="L37" s="16">
        <v>92.7</v>
      </c>
      <c r="M37" s="17">
        <v>1.46</v>
      </c>
      <c r="N37" s="1"/>
    </row>
    <row r="38" spans="2:14" ht="13.5" customHeight="1">
      <c r="B38" s="491"/>
      <c r="C38" s="18" t="s">
        <v>31</v>
      </c>
      <c r="D38" s="19">
        <v>12131</v>
      </c>
      <c r="E38" s="20">
        <v>-8.652108433734938</v>
      </c>
      <c r="F38" s="20">
        <v>31.6527</v>
      </c>
      <c r="G38" s="20">
        <v>21.9938</v>
      </c>
      <c r="H38" s="19">
        <v>112.792</v>
      </c>
      <c r="I38" s="19">
        <v>58.684</v>
      </c>
      <c r="J38" s="19">
        <v>143608</v>
      </c>
      <c r="K38" s="20">
        <v>153.6</v>
      </c>
      <c r="L38" s="20">
        <v>122</v>
      </c>
      <c r="M38" s="21">
        <v>1.63</v>
      </c>
      <c r="N38" s="1"/>
    </row>
    <row r="39" spans="2:14" ht="13.5" customHeight="1">
      <c r="B39" s="481" t="s">
        <v>86</v>
      </c>
      <c r="C39" s="14" t="s">
        <v>32</v>
      </c>
      <c r="D39" s="15">
        <v>6894</v>
      </c>
      <c r="E39" s="16">
        <v>0.7158509861212536</v>
      </c>
      <c r="F39" s="16">
        <v>20.847</v>
      </c>
      <c r="G39" s="16">
        <v>15.5552</v>
      </c>
      <c r="H39" s="15">
        <v>227.462</v>
      </c>
      <c r="I39" s="15">
        <v>53.141</v>
      </c>
      <c r="J39" s="15">
        <v>79433</v>
      </c>
      <c r="K39" s="16">
        <v>141.8</v>
      </c>
      <c r="L39" s="16">
        <v>108.9</v>
      </c>
      <c r="M39" s="17">
        <v>1.78</v>
      </c>
      <c r="N39" s="1"/>
    </row>
    <row r="40" spans="2:14" ht="13.5" customHeight="1">
      <c r="B40" s="482"/>
      <c r="C40" s="14" t="s">
        <v>33</v>
      </c>
      <c r="D40" s="15">
        <v>6800</v>
      </c>
      <c r="E40" s="16">
        <v>-2.9818804394350167</v>
      </c>
      <c r="F40" s="16">
        <v>23.3253</v>
      </c>
      <c r="G40" s="16">
        <v>16.829</v>
      </c>
      <c r="H40" s="15">
        <v>11.14</v>
      </c>
      <c r="I40" s="15">
        <v>24.72</v>
      </c>
      <c r="J40" s="15">
        <v>131738</v>
      </c>
      <c r="K40" s="16">
        <v>193.7</v>
      </c>
      <c r="L40" s="16">
        <v>155.9</v>
      </c>
      <c r="M40" s="17">
        <v>2.13</v>
      </c>
      <c r="N40" s="1"/>
    </row>
    <row r="41" spans="2:14" ht="13.5" customHeight="1">
      <c r="B41" s="482"/>
      <c r="C41" s="14" t="s">
        <v>34</v>
      </c>
      <c r="D41" s="15">
        <v>31431</v>
      </c>
      <c r="E41" s="16">
        <v>1.6888284965544074</v>
      </c>
      <c r="F41" s="16">
        <v>93.49510000000001</v>
      </c>
      <c r="G41" s="16">
        <v>75.0723</v>
      </c>
      <c r="H41" s="15">
        <v>518.662</v>
      </c>
      <c r="I41" s="15">
        <v>439.273</v>
      </c>
      <c r="J41" s="15">
        <v>275303</v>
      </c>
      <c r="K41" s="16">
        <v>145</v>
      </c>
      <c r="L41" s="16">
        <v>115.9</v>
      </c>
      <c r="M41" s="17">
        <v>1.49</v>
      </c>
      <c r="N41" s="1"/>
    </row>
    <row r="42" spans="2:14" ht="13.5" customHeight="1">
      <c r="B42" s="482"/>
      <c r="C42" s="14" t="s">
        <v>35</v>
      </c>
      <c r="D42" s="15">
        <v>41075</v>
      </c>
      <c r="E42" s="16">
        <v>-9.334716581317323</v>
      </c>
      <c r="F42" s="16">
        <v>110.0856</v>
      </c>
      <c r="G42" s="16">
        <v>88.7478</v>
      </c>
      <c r="H42" s="15">
        <v>539.104</v>
      </c>
      <c r="I42" s="15">
        <v>573.349</v>
      </c>
      <c r="J42" s="15">
        <v>428291</v>
      </c>
      <c r="K42" s="16">
        <v>152</v>
      </c>
      <c r="L42" s="16">
        <v>121.2</v>
      </c>
      <c r="M42" s="17">
        <v>1.58</v>
      </c>
      <c r="N42" s="1"/>
    </row>
    <row r="43" spans="2:14" ht="13.5" customHeight="1">
      <c r="B43" s="491"/>
      <c r="C43" s="18" t="s">
        <v>36</v>
      </c>
      <c r="D43" s="19">
        <v>18016</v>
      </c>
      <c r="E43" s="20">
        <v>0.39005906608716145</v>
      </c>
      <c r="F43" s="20">
        <v>50.5327</v>
      </c>
      <c r="G43" s="20">
        <v>38.5846</v>
      </c>
      <c r="H43" s="19">
        <v>343.221</v>
      </c>
      <c r="I43" s="19">
        <v>223.087</v>
      </c>
      <c r="J43" s="19">
        <v>266672</v>
      </c>
      <c r="K43" s="20">
        <v>194.7</v>
      </c>
      <c r="L43" s="20">
        <v>163.2</v>
      </c>
      <c r="M43" s="21">
        <v>2.04</v>
      </c>
      <c r="N43" s="1"/>
    </row>
    <row r="44" spans="2:14" ht="13.5" customHeight="1">
      <c r="B44" s="481" t="s">
        <v>87</v>
      </c>
      <c r="C44" s="14" t="s">
        <v>37</v>
      </c>
      <c r="D44" s="15">
        <v>7241</v>
      </c>
      <c r="E44" s="16">
        <v>-6.603895266348516</v>
      </c>
      <c r="F44" s="16">
        <v>28.463099999999997</v>
      </c>
      <c r="G44" s="16">
        <v>20.5883</v>
      </c>
      <c r="H44" s="66">
        <v>60.932</v>
      </c>
      <c r="I44" s="15">
        <v>45.337</v>
      </c>
      <c r="J44" s="15">
        <v>110189</v>
      </c>
      <c r="K44" s="16">
        <v>149.7</v>
      </c>
      <c r="L44" s="16">
        <v>116.9</v>
      </c>
      <c r="M44" s="17">
        <v>1.34</v>
      </c>
      <c r="N44" s="1"/>
    </row>
    <row r="45" spans="2:14" ht="13.5" customHeight="1">
      <c r="B45" s="482"/>
      <c r="C45" s="14" t="s">
        <v>38</v>
      </c>
      <c r="D45" s="15">
        <v>15598</v>
      </c>
      <c r="E45" s="16">
        <v>-2.0841180163213977</v>
      </c>
      <c r="F45" s="16">
        <v>47.3725</v>
      </c>
      <c r="G45" s="16">
        <v>37.8406</v>
      </c>
      <c r="H45" s="15">
        <v>137.539</v>
      </c>
      <c r="I45" s="15">
        <v>147.177</v>
      </c>
      <c r="J45" s="15">
        <v>132338</v>
      </c>
      <c r="K45" s="16">
        <v>137.6</v>
      </c>
      <c r="L45" s="16">
        <v>108.3</v>
      </c>
      <c r="M45" s="17">
        <v>1.32</v>
      </c>
      <c r="N45" s="1"/>
    </row>
    <row r="46" spans="2:14" ht="13.5" customHeight="1">
      <c r="B46" s="482"/>
      <c r="C46" s="14" t="s">
        <v>39</v>
      </c>
      <c r="D46" s="15">
        <v>17461</v>
      </c>
      <c r="E46" s="16">
        <v>-6.595699154809026</v>
      </c>
      <c r="F46" s="16">
        <v>56.2243</v>
      </c>
      <c r="G46" s="16">
        <v>44.0895</v>
      </c>
      <c r="H46" s="15">
        <v>222.589</v>
      </c>
      <c r="I46" s="15">
        <v>120.006</v>
      </c>
      <c r="J46" s="15">
        <v>228458</v>
      </c>
      <c r="K46" s="16">
        <v>169</v>
      </c>
      <c r="L46" s="16">
        <v>137.1</v>
      </c>
      <c r="M46" s="17">
        <v>1.27</v>
      </c>
      <c r="N46" s="1"/>
    </row>
    <row r="47" spans="2:14" ht="13.5" customHeight="1">
      <c r="B47" s="491"/>
      <c r="C47" s="18" t="s">
        <v>40</v>
      </c>
      <c r="D47" s="19">
        <v>6343</v>
      </c>
      <c r="E47" s="20">
        <v>-4.053849644531837</v>
      </c>
      <c r="F47" s="20">
        <v>25.793200000000002</v>
      </c>
      <c r="G47" s="20">
        <v>18.9565</v>
      </c>
      <c r="H47" s="19">
        <v>39.19</v>
      </c>
      <c r="I47" s="19">
        <v>27.917</v>
      </c>
      <c r="J47" s="19">
        <v>138369</v>
      </c>
      <c r="K47" s="20">
        <v>196</v>
      </c>
      <c r="L47" s="20">
        <v>157.4</v>
      </c>
      <c r="M47" s="21">
        <v>2.35</v>
      </c>
      <c r="N47" s="1"/>
    </row>
    <row r="48" spans="2:14" ht="13.5" customHeight="1">
      <c r="B48" s="481" t="s">
        <v>88</v>
      </c>
      <c r="C48" s="14" t="s">
        <v>41</v>
      </c>
      <c r="D48" s="15">
        <v>71479</v>
      </c>
      <c r="E48" s="16">
        <v>-2.0781960655378384</v>
      </c>
      <c r="F48" s="16">
        <v>172.324</v>
      </c>
      <c r="G48" s="16">
        <v>132.081</v>
      </c>
      <c r="H48" s="15">
        <v>959.076</v>
      </c>
      <c r="I48" s="15">
        <v>1769.96</v>
      </c>
      <c r="J48" s="15">
        <v>621008</v>
      </c>
      <c r="K48" s="16">
        <v>121.6</v>
      </c>
      <c r="L48" s="16">
        <v>95.3</v>
      </c>
      <c r="M48" s="17">
        <v>1.11</v>
      </c>
      <c r="N48" s="1"/>
    </row>
    <row r="49" spans="2:14" ht="13.5" customHeight="1">
      <c r="B49" s="482"/>
      <c r="C49" s="14" t="s">
        <v>42</v>
      </c>
      <c r="D49" s="15">
        <v>13279</v>
      </c>
      <c r="E49" s="16">
        <v>-1.2052674652183555</v>
      </c>
      <c r="F49" s="16">
        <v>39.07340000000001</v>
      </c>
      <c r="G49" s="16">
        <v>28.582700000000003</v>
      </c>
      <c r="H49" s="15">
        <v>288.787</v>
      </c>
      <c r="I49" s="15">
        <v>429.317</v>
      </c>
      <c r="J49" s="15">
        <v>104999</v>
      </c>
      <c r="K49" s="16">
        <v>128.2</v>
      </c>
      <c r="L49" s="16">
        <v>103.6</v>
      </c>
      <c r="M49" s="17">
        <v>1.18</v>
      </c>
      <c r="N49" s="1"/>
    </row>
    <row r="50" spans="2:14" ht="13.5" customHeight="1">
      <c r="B50" s="482"/>
      <c r="C50" s="14" t="s">
        <v>43</v>
      </c>
      <c r="D50" s="15">
        <v>11215</v>
      </c>
      <c r="E50" s="165">
        <v>-2.656019442756701</v>
      </c>
      <c r="F50" s="16">
        <v>36.874900000000004</v>
      </c>
      <c r="G50" s="16">
        <v>24.2799</v>
      </c>
      <c r="H50" s="15">
        <v>24.291</v>
      </c>
      <c r="I50" s="15">
        <v>27.538</v>
      </c>
      <c r="J50" s="15">
        <v>248999</v>
      </c>
      <c r="K50" s="16">
        <v>185.7</v>
      </c>
      <c r="L50" s="16">
        <v>152</v>
      </c>
      <c r="M50" s="17">
        <v>1.49</v>
      </c>
      <c r="N50" s="1"/>
    </row>
    <row r="51" spans="2:14" ht="13.5" customHeight="1">
      <c r="B51" s="482"/>
      <c r="C51" s="14" t="s">
        <v>44</v>
      </c>
      <c r="D51" s="15">
        <v>17789</v>
      </c>
      <c r="E51" s="16">
        <v>-3.183846739958639</v>
      </c>
      <c r="F51" s="16">
        <v>66.99070000000002</v>
      </c>
      <c r="G51" s="16">
        <v>43.869800000000005</v>
      </c>
      <c r="H51" s="15">
        <v>181.764</v>
      </c>
      <c r="I51" s="15">
        <v>192.647</v>
      </c>
      <c r="J51" s="15">
        <v>271941</v>
      </c>
      <c r="K51" s="16">
        <v>154.8</v>
      </c>
      <c r="L51" s="16">
        <v>126.6</v>
      </c>
      <c r="M51" s="17">
        <v>1.06</v>
      </c>
      <c r="N51" s="1"/>
    </row>
    <row r="52" spans="2:14" ht="13.5" customHeight="1">
      <c r="B52" s="482"/>
      <c r="C52" s="14" t="s">
        <v>45</v>
      </c>
      <c r="D52" s="15">
        <v>12465</v>
      </c>
      <c r="E52" s="16">
        <v>-6.165311653116532</v>
      </c>
      <c r="F52" s="16">
        <v>43.263799999999996</v>
      </c>
      <c r="G52" s="16">
        <v>29.2833</v>
      </c>
      <c r="H52" s="15">
        <v>63.457</v>
      </c>
      <c r="I52" s="15">
        <v>60.487</v>
      </c>
      <c r="J52" s="15">
        <v>197494</v>
      </c>
      <c r="K52" s="16">
        <v>172.6</v>
      </c>
      <c r="L52" s="16">
        <v>140.5</v>
      </c>
      <c r="M52" s="17">
        <v>1.44</v>
      </c>
      <c r="N52" s="1"/>
    </row>
    <row r="53" spans="2:14" ht="13.5" customHeight="1">
      <c r="B53" s="482"/>
      <c r="C53" s="14" t="s">
        <v>46</v>
      </c>
      <c r="D53" s="15">
        <v>12506</v>
      </c>
      <c r="E53" s="16">
        <v>-4.190607523174748</v>
      </c>
      <c r="F53" s="16">
        <v>47.7362</v>
      </c>
      <c r="G53" s="16">
        <v>30.987299999999998</v>
      </c>
      <c r="H53" s="15">
        <v>103.588</v>
      </c>
      <c r="I53" s="15">
        <v>76.642</v>
      </c>
      <c r="J53" s="15">
        <v>171134</v>
      </c>
      <c r="K53" s="16">
        <v>158.3</v>
      </c>
      <c r="L53" s="16">
        <v>130.6</v>
      </c>
      <c r="M53" s="17">
        <v>2.22</v>
      </c>
      <c r="N53" s="1"/>
    </row>
    <row r="54" spans="2:14" ht="13.5" customHeight="1">
      <c r="B54" s="482"/>
      <c r="C54" s="14" t="s">
        <v>47</v>
      </c>
      <c r="D54" s="15">
        <v>18021</v>
      </c>
      <c r="E54" s="16">
        <v>-4.418160602524665</v>
      </c>
      <c r="F54" s="16">
        <v>68.7283</v>
      </c>
      <c r="G54" s="16">
        <v>46.0971</v>
      </c>
      <c r="H54" s="15">
        <v>160.344</v>
      </c>
      <c r="I54" s="15">
        <v>127.19</v>
      </c>
      <c r="J54" s="15">
        <v>307796</v>
      </c>
      <c r="K54" s="16">
        <v>190.7</v>
      </c>
      <c r="L54" s="16">
        <v>158.6</v>
      </c>
      <c r="M54" s="17">
        <v>1.7</v>
      </c>
      <c r="N54" s="1"/>
    </row>
    <row r="55" spans="2:14" s="31" customFormat="1" ht="13.5" customHeight="1">
      <c r="B55" s="482"/>
      <c r="C55" s="14" t="s">
        <v>48</v>
      </c>
      <c r="D55" s="15">
        <v>9051</v>
      </c>
      <c r="E55" s="16">
        <v>7.557932263814621</v>
      </c>
      <c r="F55" s="16">
        <v>41.0032</v>
      </c>
      <c r="G55" s="16">
        <v>21.442799999999995</v>
      </c>
      <c r="H55" s="15">
        <v>0</v>
      </c>
      <c r="I55" s="15">
        <v>0</v>
      </c>
      <c r="J55" s="15">
        <v>155847</v>
      </c>
      <c r="K55" s="16">
        <v>107.6</v>
      </c>
      <c r="L55" s="16">
        <v>83</v>
      </c>
      <c r="M55" s="17">
        <v>1.59</v>
      </c>
      <c r="N55" s="1"/>
    </row>
    <row r="56" spans="2:13" s="31" customFormat="1" ht="12">
      <c r="B56" s="464" t="s">
        <v>187</v>
      </c>
      <c r="C56" s="5"/>
      <c r="D56" s="464"/>
      <c r="E56" s="464"/>
      <c r="F56" s="464"/>
      <c r="G56" s="464"/>
      <c r="H56" s="464"/>
      <c r="I56" s="464"/>
      <c r="J56" s="464"/>
      <c r="K56" s="464"/>
      <c r="L56" s="464"/>
      <c r="M56" s="464"/>
    </row>
    <row r="57" s="31" customFormat="1" ht="12">
      <c r="C57" s="1"/>
    </row>
    <row r="58" s="31" customFormat="1" ht="12">
      <c r="C58" s="1"/>
    </row>
    <row r="59" s="31" customFormat="1" ht="12">
      <c r="C59" s="1"/>
    </row>
    <row r="60" s="31" customFormat="1" ht="12">
      <c r="C60" s="1"/>
    </row>
    <row r="61" s="31" customFormat="1" ht="12">
      <c r="C61" s="1"/>
    </row>
    <row r="62" s="31" customFormat="1" ht="12">
      <c r="C62" s="1"/>
    </row>
    <row r="63" s="31" customFormat="1" ht="12">
      <c r="C63" s="1"/>
    </row>
    <row r="64" s="31" customFormat="1" ht="12">
      <c r="C64" s="1"/>
    </row>
    <row r="65" s="31" customFormat="1" ht="12">
      <c r="C65" s="1"/>
    </row>
    <row r="66" s="31" customFormat="1" ht="12">
      <c r="C66" s="1"/>
    </row>
    <row r="67" s="31" customFormat="1" ht="12">
      <c r="C67" s="1"/>
    </row>
    <row r="68" s="31" customFormat="1" ht="12">
      <c r="C68" s="1"/>
    </row>
    <row r="69" s="31" customFormat="1" ht="12">
      <c r="C69" s="1"/>
    </row>
    <row r="70" s="31" customFormat="1" ht="12">
      <c r="C70" s="1"/>
    </row>
    <row r="71" s="31" customFormat="1" ht="12">
      <c r="C71" s="1"/>
    </row>
    <row r="72" s="31" customFormat="1" ht="12">
      <c r="C72" s="1"/>
    </row>
    <row r="73" s="31" customFormat="1" ht="12">
      <c r="C73" s="1"/>
    </row>
    <row r="74" s="31" customFormat="1" ht="12">
      <c r="C74" s="1"/>
    </row>
    <row r="75" s="31" customFormat="1" ht="12">
      <c r="C75" s="1"/>
    </row>
    <row r="76" s="31" customFormat="1" ht="12">
      <c r="C76" s="1"/>
    </row>
    <row r="77" s="31" customFormat="1" ht="12">
      <c r="C77" s="1"/>
    </row>
    <row r="78" s="31" customFormat="1" ht="12">
      <c r="C78" s="1"/>
    </row>
    <row r="79" s="31" customFormat="1" ht="12">
      <c r="C79" s="1"/>
    </row>
    <row r="80" s="31" customFormat="1" ht="12">
      <c r="C80" s="1"/>
    </row>
    <row r="81" s="31" customFormat="1" ht="12">
      <c r="C81" s="1"/>
    </row>
    <row r="82" s="31" customFormat="1" ht="12">
      <c r="C82" s="1"/>
    </row>
    <row r="83" s="31" customFormat="1" ht="12">
      <c r="C83" s="1"/>
    </row>
    <row r="84" s="31" customFormat="1" ht="12">
      <c r="C84" s="1"/>
    </row>
    <row r="85" s="31" customFormat="1" ht="12">
      <c r="C85" s="1"/>
    </row>
    <row r="86" s="31" customFormat="1" ht="12">
      <c r="C86" s="1"/>
    </row>
    <row r="87" s="31" customFormat="1" ht="12">
      <c r="C87" s="1"/>
    </row>
    <row r="88" s="31" customFormat="1" ht="12">
      <c r="C88" s="1"/>
    </row>
    <row r="89" s="31" customFormat="1" ht="12">
      <c r="C89" s="1"/>
    </row>
    <row r="90" s="31" customFormat="1" ht="12">
      <c r="C90" s="1"/>
    </row>
    <row r="91" s="31" customFormat="1" ht="12">
      <c r="C91" s="1"/>
    </row>
    <row r="92" s="31" customFormat="1" ht="12">
      <c r="C92" s="1"/>
    </row>
    <row r="93" s="31" customFormat="1" ht="12">
      <c r="C93" s="1"/>
    </row>
    <row r="94" s="31" customFormat="1" ht="12">
      <c r="C94" s="1"/>
    </row>
    <row r="95" s="31" customFormat="1" ht="12">
      <c r="C95" s="1"/>
    </row>
    <row r="96" s="31" customFormat="1" ht="12">
      <c r="C96" s="1"/>
    </row>
    <row r="97" s="31" customFormat="1" ht="12">
      <c r="C97" s="1"/>
    </row>
    <row r="98" s="31" customFormat="1" ht="12">
      <c r="C98" s="1"/>
    </row>
    <row r="99" s="31" customFormat="1" ht="12">
      <c r="C99" s="1"/>
    </row>
    <row r="100" s="31" customFormat="1" ht="12">
      <c r="C100" s="1"/>
    </row>
    <row r="101" s="31" customFormat="1" ht="12">
      <c r="C101" s="1"/>
    </row>
    <row r="102" s="31" customFormat="1" ht="12">
      <c r="C102" s="1"/>
    </row>
    <row r="103" s="31" customFormat="1" ht="12">
      <c r="C103" s="1"/>
    </row>
    <row r="104" s="31" customFormat="1" ht="12">
      <c r="C104" s="1"/>
    </row>
    <row r="105" s="31" customFormat="1" ht="12">
      <c r="C105" s="1"/>
    </row>
    <row r="106" s="31" customFormat="1" ht="12">
      <c r="C106" s="1"/>
    </row>
    <row r="107" s="31" customFormat="1" ht="12">
      <c r="C107" s="1"/>
    </row>
    <row r="108" s="31" customFormat="1" ht="12"/>
    <row r="109" s="31" customFormat="1" ht="12"/>
    <row r="110" s="31" customFormat="1" ht="12"/>
    <row r="111" s="31" customFormat="1" ht="12"/>
    <row r="112" s="31" customFormat="1" ht="12"/>
    <row r="113" s="31" customFormat="1" ht="12"/>
    <row r="114" s="31" customFormat="1" ht="12"/>
    <row r="115" s="31" customFormat="1" ht="12"/>
    <row r="116" s="31" customFormat="1" ht="12"/>
    <row r="117" s="31" customFormat="1" ht="12"/>
    <row r="118" s="31" customFormat="1" ht="12"/>
    <row r="119" s="31" customFormat="1" ht="12"/>
    <row r="120" s="31" customFormat="1" ht="12"/>
    <row r="121" s="31" customFormat="1" ht="12"/>
    <row r="122" s="31" customFormat="1" ht="12"/>
    <row r="123" s="31" customFormat="1" ht="12"/>
    <row r="124" s="31" customFormat="1" ht="12"/>
    <row r="125" s="31" customFormat="1" ht="12"/>
    <row r="126" s="31" customFormat="1" ht="12"/>
    <row r="127" s="31" customFormat="1" ht="12"/>
    <row r="128" s="31" customFormat="1" ht="12"/>
    <row r="129" s="31" customFormat="1" ht="12"/>
    <row r="130" s="31" customFormat="1" ht="12"/>
    <row r="131" s="31" customFormat="1" ht="12"/>
    <row r="132" s="31" customFormat="1" ht="12"/>
    <row r="133" s="31" customFormat="1" ht="12"/>
    <row r="134" s="31" customFormat="1" ht="12"/>
    <row r="135" s="31" customFormat="1" ht="12"/>
    <row r="136" s="31" customFormat="1" ht="12"/>
    <row r="137" s="31" customFormat="1" ht="12"/>
    <row r="138" s="31" customFormat="1" ht="12"/>
    <row r="139" s="31" customFormat="1" ht="12"/>
    <row r="140" s="31" customFormat="1" ht="12"/>
    <row r="141" s="31" customFormat="1" ht="12"/>
    <row r="142" s="31" customFormat="1" ht="12"/>
    <row r="143" s="31" customFormat="1" ht="12"/>
    <row r="144" s="31" customFormat="1" ht="12"/>
    <row r="145" s="31" customFormat="1" ht="12"/>
    <row r="146" s="31" customFormat="1" ht="12"/>
    <row r="147" s="31" customFormat="1" ht="12"/>
    <row r="148" s="31" customFormat="1" ht="12"/>
    <row r="149" s="31" customFormat="1" ht="12"/>
    <row r="150" s="31" customFormat="1" ht="12"/>
    <row r="151" s="31" customFormat="1" ht="12"/>
    <row r="152" s="31" customFormat="1" ht="12"/>
    <row r="153" s="31" customFormat="1" ht="12"/>
    <row r="154" s="31" customFormat="1" ht="12"/>
    <row r="155" s="31" customFormat="1" ht="12"/>
    <row r="156" s="31" customFormat="1" ht="12"/>
    <row r="157" s="31" customFormat="1" ht="12"/>
    <row r="158" s="31" customFormat="1" ht="12"/>
    <row r="159" s="31" customFormat="1" ht="12"/>
    <row r="160" s="31" customFormat="1" ht="12"/>
    <row r="161" s="31" customFormat="1" ht="12"/>
    <row r="162" s="31" customFormat="1" ht="12"/>
    <row r="163" s="31" customFormat="1" ht="12"/>
  </sheetData>
  <sheetProtection/>
  <mergeCells count="20">
    <mergeCell ref="B48:B55"/>
    <mergeCell ref="F3:G3"/>
    <mergeCell ref="G5:G6"/>
    <mergeCell ref="F5:F6"/>
    <mergeCell ref="D3:E3"/>
    <mergeCell ref="B16:B22"/>
    <mergeCell ref="B23:B32"/>
    <mergeCell ref="B3:C6"/>
    <mergeCell ref="B7:C7"/>
    <mergeCell ref="B9:B15"/>
    <mergeCell ref="M3:M5"/>
    <mergeCell ref="H4:I4"/>
    <mergeCell ref="F4:G4"/>
    <mergeCell ref="B33:B38"/>
    <mergeCell ref="B39:B43"/>
    <mergeCell ref="B44:B47"/>
    <mergeCell ref="H3:I3"/>
    <mergeCell ref="B8:C8"/>
    <mergeCell ref="H5:H6"/>
    <mergeCell ref="I5:I6"/>
  </mergeCells>
  <conditionalFormatting sqref="J9:M55 D9:G55">
    <cfRule type="cellIs" priority="1" dxfId="80" operator="equal" stopIfTrue="1">
      <formula>MAX(D$9:D$55)</formula>
    </cfRule>
    <cfRule type="cellIs" priority="2" dxfId="80" operator="equal" stopIfTrue="1">
      <formula>MIN(D$9:D$55)</formula>
    </cfRule>
  </conditionalFormatting>
  <conditionalFormatting sqref="H9:I55">
    <cfRule type="cellIs" priority="3" dxfId="80" operator="equal" stopIfTrue="1">
      <formula>MAX(H$9:H$55)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3" max="55" man="1"/>
  </colBreaks>
</worksheet>
</file>

<file path=xl/worksheets/sheet19.xml><?xml version="1.0" encoding="utf-8"?>
<worksheet xmlns="http://schemas.openxmlformats.org/spreadsheetml/2006/main" xmlns:r="http://schemas.openxmlformats.org/officeDocument/2006/relationships">
  <sheetPr codeName="Sheet20">
    <tabColor rgb="FF00B050"/>
  </sheetPr>
  <dimension ref="A1:M58"/>
  <sheetViews>
    <sheetView view="pageBreakPreview" zoomScale="140" zoomScaleSheetLayoutView="140" zoomScalePageLayoutView="0" workbookViewId="0" topLeftCell="A1">
      <pane xSplit="3" ySplit="7" topLeftCell="D53"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10.375" style="2" customWidth="1"/>
    <col min="5" max="5" width="9.875" style="2" customWidth="1"/>
    <col min="6" max="6" width="10.375" style="2" customWidth="1"/>
    <col min="7" max="7" width="10.375" style="2" bestFit="1" customWidth="1"/>
    <col min="8" max="9" width="10.375" style="2" customWidth="1"/>
    <col min="10" max="10" width="9.875" style="2" customWidth="1"/>
    <col min="11" max="12" width="3.25390625" style="2" customWidth="1"/>
    <col min="13" max="16384" width="7.50390625" style="2" customWidth="1"/>
  </cols>
  <sheetData>
    <row r="1" spans="1:10" ht="17.25">
      <c r="A1" s="52"/>
      <c r="B1" s="27" t="s">
        <v>218</v>
      </c>
      <c r="F1" s="28"/>
      <c r="G1" s="28"/>
      <c r="J1" s="209" t="s">
        <v>149</v>
      </c>
    </row>
    <row r="2" spans="2:10" ht="13.5" customHeight="1">
      <c r="B2" s="1" t="s">
        <v>245</v>
      </c>
      <c r="C2" s="1"/>
      <c r="D2" s="1"/>
      <c r="F2" s="1"/>
      <c r="G2" s="1"/>
      <c r="I2" s="11"/>
      <c r="J2" s="208" t="s">
        <v>150</v>
      </c>
    </row>
    <row r="3" spans="2:12" ht="13.5" customHeight="1">
      <c r="B3" s="492" t="s">
        <v>74</v>
      </c>
      <c r="C3" s="493"/>
      <c r="D3" s="525" t="s">
        <v>430</v>
      </c>
      <c r="E3" s="5"/>
      <c r="F3" s="5"/>
      <c r="G3" s="5"/>
      <c r="H3" s="5"/>
      <c r="I3" s="525" t="s">
        <v>431</v>
      </c>
      <c r="J3" s="29"/>
      <c r="K3" s="1"/>
      <c r="L3" s="1"/>
    </row>
    <row r="4" spans="2:12" ht="13.5" customHeight="1">
      <c r="B4" s="494"/>
      <c r="C4" s="495"/>
      <c r="D4" s="535"/>
      <c r="E4" s="89" t="s">
        <v>60</v>
      </c>
      <c r="F4" s="619" t="s">
        <v>432</v>
      </c>
      <c r="G4" s="29"/>
      <c r="H4" s="621" t="s">
        <v>433</v>
      </c>
      <c r="I4" s="535"/>
      <c r="J4" s="89" t="s">
        <v>60</v>
      </c>
      <c r="K4" s="1"/>
      <c r="L4" s="1"/>
    </row>
    <row r="5" spans="2:12" ht="13.5" customHeight="1">
      <c r="B5" s="494"/>
      <c r="C5" s="495"/>
      <c r="D5" s="535"/>
      <c r="E5" s="93" t="s">
        <v>113</v>
      </c>
      <c r="F5" s="620"/>
      <c r="G5" s="65" t="s">
        <v>434</v>
      </c>
      <c r="H5" s="620"/>
      <c r="I5" s="535"/>
      <c r="J5" s="93" t="s">
        <v>113</v>
      </c>
      <c r="K5" s="1"/>
      <c r="L5" s="1"/>
    </row>
    <row r="6" spans="2:12" ht="13.5" customHeight="1">
      <c r="B6" s="494"/>
      <c r="C6" s="495"/>
      <c r="D6" s="536"/>
      <c r="E6" s="95" t="s">
        <v>162</v>
      </c>
      <c r="F6" s="396" t="s">
        <v>435</v>
      </c>
      <c r="G6" s="107" t="s">
        <v>435</v>
      </c>
      <c r="H6" s="396" t="s">
        <v>435</v>
      </c>
      <c r="I6" s="536"/>
      <c r="J6" s="95" t="s">
        <v>162</v>
      </c>
      <c r="K6" s="1"/>
      <c r="L6" s="1"/>
    </row>
    <row r="7" spans="2:12" ht="16.5" customHeight="1">
      <c r="B7" s="489" t="s">
        <v>81</v>
      </c>
      <c r="C7" s="496"/>
      <c r="D7" s="55">
        <v>813062</v>
      </c>
      <c r="E7" s="166">
        <v>3.04995742067247</v>
      </c>
      <c r="F7" s="167">
        <v>753521.3</v>
      </c>
      <c r="G7" s="167">
        <v>484313.3</v>
      </c>
      <c r="H7" s="167">
        <v>25411.6</v>
      </c>
      <c r="I7" s="55">
        <v>514268.9</v>
      </c>
      <c r="J7" s="54">
        <v>2.0770552710316537</v>
      </c>
      <c r="K7" s="1"/>
      <c r="L7" s="1"/>
    </row>
    <row r="8" spans="2:12" ht="16.5" customHeight="1">
      <c r="B8" s="489" t="s">
        <v>49</v>
      </c>
      <c r="C8" s="490"/>
      <c r="D8" s="83">
        <v>18</v>
      </c>
      <c r="E8" s="83">
        <v>22</v>
      </c>
      <c r="F8" s="83">
        <v>18</v>
      </c>
      <c r="G8" s="83">
        <v>17</v>
      </c>
      <c r="H8" s="83">
        <v>24</v>
      </c>
      <c r="I8" s="83">
        <v>18</v>
      </c>
      <c r="J8" s="83">
        <v>40</v>
      </c>
      <c r="K8" s="1"/>
      <c r="L8" s="1"/>
    </row>
    <row r="9" spans="2:13" ht="13.5" customHeight="1">
      <c r="B9" s="497" t="s">
        <v>82</v>
      </c>
      <c r="C9" s="14" t="s">
        <v>2</v>
      </c>
      <c r="D9" s="15">
        <v>16904.3</v>
      </c>
      <c r="E9" s="16">
        <v>2.3603499954585345</v>
      </c>
      <c r="F9" s="168">
        <v>15966.9</v>
      </c>
      <c r="G9" s="168">
        <v>11501</v>
      </c>
      <c r="H9" s="168">
        <v>690</v>
      </c>
      <c r="I9" s="15">
        <v>10540.2</v>
      </c>
      <c r="J9" s="16">
        <v>1.1186154495567848</v>
      </c>
      <c r="K9" s="1"/>
      <c r="L9" s="1"/>
      <c r="M9"/>
    </row>
    <row r="10" spans="2:13" ht="13.5" customHeight="1">
      <c r="B10" s="482"/>
      <c r="C10" s="14" t="s">
        <v>3</v>
      </c>
      <c r="D10" s="15">
        <v>4302.1</v>
      </c>
      <c r="E10" s="16">
        <v>1.4454819845312272</v>
      </c>
      <c r="F10" s="168">
        <v>4048.8</v>
      </c>
      <c r="G10" s="168">
        <v>3088.3</v>
      </c>
      <c r="H10" s="168">
        <v>222.6</v>
      </c>
      <c r="I10" s="15">
        <v>2699.3</v>
      </c>
      <c r="J10" s="16">
        <v>0.9348240661107639</v>
      </c>
      <c r="K10" s="1"/>
      <c r="L10" s="1"/>
      <c r="M10"/>
    </row>
    <row r="11" spans="2:13" ht="13.5" customHeight="1">
      <c r="B11" s="482"/>
      <c r="C11" s="14" t="s">
        <v>4</v>
      </c>
      <c r="D11" s="15">
        <v>4690.6</v>
      </c>
      <c r="E11" s="16">
        <v>-0.22971880716382032</v>
      </c>
      <c r="F11" s="168">
        <v>4298.4</v>
      </c>
      <c r="G11" s="168">
        <v>3326.5</v>
      </c>
      <c r="H11" s="168">
        <v>324.7</v>
      </c>
      <c r="I11" s="15">
        <v>2440.3</v>
      </c>
      <c r="J11" s="16">
        <v>0.7555739058629172</v>
      </c>
      <c r="K11" s="1"/>
      <c r="L11" s="1"/>
      <c r="M11"/>
    </row>
    <row r="12" spans="2:13" ht="13.5" customHeight="1">
      <c r="B12" s="482"/>
      <c r="C12" s="14" t="s">
        <v>5</v>
      </c>
      <c r="D12" s="15">
        <v>10682.9</v>
      </c>
      <c r="E12" s="16">
        <v>1.4077421069618197</v>
      </c>
      <c r="F12" s="168">
        <v>9799.5</v>
      </c>
      <c r="G12" s="168">
        <v>7184.8</v>
      </c>
      <c r="H12" s="168">
        <v>712.2</v>
      </c>
      <c r="I12" s="15">
        <v>6954.5</v>
      </c>
      <c r="J12" s="16">
        <v>0.7518905919508683</v>
      </c>
      <c r="K12" s="1"/>
      <c r="L12" s="1"/>
      <c r="M12"/>
    </row>
    <row r="13" spans="2:13" ht="13.5" customHeight="1">
      <c r="B13" s="482"/>
      <c r="C13" s="14" t="s">
        <v>6</v>
      </c>
      <c r="D13" s="15">
        <v>3771.4</v>
      </c>
      <c r="E13" s="16">
        <v>1.0774013722126767</v>
      </c>
      <c r="F13" s="168">
        <v>3482</v>
      </c>
      <c r="G13" s="168">
        <v>2711.7</v>
      </c>
      <c r="H13" s="168">
        <v>269.5</v>
      </c>
      <c r="I13" s="15">
        <v>2004.4</v>
      </c>
      <c r="J13" s="16">
        <v>-1.6583259738985276</v>
      </c>
      <c r="K13" s="1"/>
      <c r="L13" s="1"/>
      <c r="M13"/>
    </row>
    <row r="14" spans="2:13" ht="13.5" customHeight="1">
      <c r="B14" s="482"/>
      <c r="C14" s="14" t="s">
        <v>7</v>
      </c>
      <c r="D14" s="15">
        <v>4214.6</v>
      </c>
      <c r="E14" s="16">
        <v>1.4222115268920845</v>
      </c>
      <c r="F14" s="168">
        <v>3991.2</v>
      </c>
      <c r="G14" s="168">
        <v>3070.7</v>
      </c>
      <c r="H14" s="168">
        <v>190.7</v>
      </c>
      <c r="I14" s="15">
        <v>2417.3</v>
      </c>
      <c r="J14" s="16">
        <v>-1.655817737998376</v>
      </c>
      <c r="K14" s="1"/>
      <c r="L14" s="1"/>
      <c r="M14"/>
    </row>
    <row r="15" spans="2:13" ht="13.5" customHeight="1">
      <c r="B15" s="491"/>
      <c r="C15" s="18" t="s">
        <v>8</v>
      </c>
      <c r="D15" s="19">
        <v>7714.7</v>
      </c>
      <c r="E15" s="20">
        <v>1.4558127301420427</v>
      </c>
      <c r="F15" s="169">
        <v>6755.8</v>
      </c>
      <c r="G15" s="169">
        <v>4951.4</v>
      </c>
      <c r="H15" s="169">
        <v>885.8</v>
      </c>
      <c r="I15" s="19">
        <v>3640.4</v>
      </c>
      <c r="J15" s="20">
        <v>2.195272584357994</v>
      </c>
      <c r="K15" s="1"/>
      <c r="L15" s="1"/>
      <c r="M15"/>
    </row>
    <row r="16" spans="2:13" ht="13.5" customHeight="1">
      <c r="B16" s="481" t="s">
        <v>83</v>
      </c>
      <c r="C16" s="14" t="s">
        <v>9</v>
      </c>
      <c r="D16" s="15">
        <v>12047.3</v>
      </c>
      <c r="E16" s="16">
        <v>2.4073239771848165</v>
      </c>
      <c r="F16" s="168">
        <v>11383.6</v>
      </c>
      <c r="G16" s="168">
        <v>9218.3</v>
      </c>
      <c r="H16" s="168">
        <v>585.6</v>
      </c>
      <c r="I16" s="15">
        <v>6363</v>
      </c>
      <c r="J16" s="16">
        <v>1.085039795383409</v>
      </c>
      <c r="K16" s="1"/>
      <c r="L16" s="1"/>
      <c r="M16"/>
    </row>
    <row r="17" spans="2:13" ht="13.5" customHeight="1">
      <c r="B17" s="482"/>
      <c r="C17" s="22" t="s">
        <v>10</v>
      </c>
      <c r="D17" s="23">
        <v>8241.6</v>
      </c>
      <c r="E17" s="24">
        <v>2.2137887413029773</v>
      </c>
      <c r="F17" s="170">
        <v>7915.5</v>
      </c>
      <c r="G17" s="170">
        <v>6231.2</v>
      </c>
      <c r="H17" s="170">
        <v>292.7</v>
      </c>
      <c r="I17" s="23">
        <v>4780.4</v>
      </c>
      <c r="J17" s="24">
        <v>0.14874405547524816</v>
      </c>
      <c r="K17" s="1"/>
      <c r="L17" s="1"/>
      <c r="M17"/>
    </row>
    <row r="18" spans="2:13" ht="13.5" customHeight="1">
      <c r="B18" s="482"/>
      <c r="C18" s="14" t="s">
        <v>11</v>
      </c>
      <c r="D18" s="15">
        <v>8070.2</v>
      </c>
      <c r="E18" s="16">
        <v>3.8595678416534724</v>
      </c>
      <c r="F18" s="168">
        <v>7681.2</v>
      </c>
      <c r="G18" s="168">
        <v>5724.3</v>
      </c>
      <c r="H18" s="168">
        <v>323.6</v>
      </c>
      <c r="I18" s="15">
        <v>4286</v>
      </c>
      <c r="J18" s="16">
        <v>1.9820591524496223</v>
      </c>
      <c r="K18" s="1"/>
      <c r="L18" s="1"/>
      <c r="M18"/>
    </row>
    <row r="19" spans="2:12" ht="13.5" customHeight="1">
      <c r="B19" s="482"/>
      <c r="C19" s="14" t="s">
        <v>12</v>
      </c>
      <c r="D19" s="15">
        <v>31583.3</v>
      </c>
      <c r="E19" s="16">
        <v>2.4826239040566946</v>
      </c>
      <c r="F19" s="168">
        <v>30561.4</v>
      </c>
      <c r="G19" s="168">
        <v>24962.3</v>
      </c>
      <c r="H19" s="168">
        <v>953.6</v>
      </c>
      <c r="I19" s="15">
        <v>16059.9</v>
      </c>
      <c r="J19" s="16">
        <v>0.07352895358327771</v>
      </c>
      <c r="K19" s="1"/>
      <c r="L19" s="1"/>
    </row>
    <row r="20" spans="2:12" ht="13.5" customHeight="1">
      <c r="B20" s="482"/>
      <c r="C20" s="14" t="s">
        <v>13</v>
      </c>
      <c r="D20" s="15">
        <v>30832</v>
      </c>
      <c r="E20" s="16">
        <v>3.5367442610179154</v>
      </c>
      <c r="F20" s="168">
        <v>29755.7</v>
      </c>
      <c r="G20" s="168">
        <v>24938.4</v>
      </c>
      <c r="H20" s="168">
        <v>991.2</v>
      </c>
      <c r="I20" s="15">
        <v>14836.8</v>
      </c>
      <c r="J20" s="16">
        <v>1.5919968776319422</v>
      </c>
      <c r="K20" s="1"/>
      <c r="L20" s="1"/>
    </row>
    <row r="21" spans="2:12" ht="13.5" customHeight="1">
      <c r="B21" s="482"/>
      <c r="C21" s="14" t="s">
        <v>14</v>
      </c>
      <c r="D21" s="15">
        <v>286700.2</v>
      </c>
      <c r="E21" s="16">
        <v>4.328558676676678</v>
      </c>
      <c r="F21" s="168">
        <v>251886.8</v>
      </c>
      <c r="G21" s="168">
        <v>116677.9</v>
      </c>
      <c r="H21" s="168">
        <v>5031.6</v>
      </c>
      <c r="I21" s="15">
        <v>220493</v>
      </c>
      <c r="J21" s="16">
        <v>2.386351024987235</v>
      </c>
      <c r="K21" s="1"/>
      <c r="L21" s="1"/>
    </row>
    <row r="22" spans="2:12" ht="13.5" customHeight="1">
      <c r="B22" s="491"/>
      <c r="C22" s="18" t="s">
        <v>15</v>
      </c>
      <c r="D22" s="19">
        <v>43740</v>
      </c>
      <c r="E22" s="20">
        <v>2.855933498724312</v>
      </c>
      <c r="F22" s="169">
        <v>42345.4</v>
      </c>
      <c r="G22" s="169">
        <v>34771.8</v>
      </c>
      <c r="H22" s="169">
        <v>1242.6</v>
      </c>
      <c r="I22" s="19">
        <v>19354.5</v>
      </c>
      <c r="J22" s="20">
        <v>0.1158694606379953</v>
      </c>
      <c r="K22" s="1"/>
      <c r="L22" s="1"/>
    </row>
    <row r="23" spans="2:12" ht="13.5" customHeight="1">
      <c r="B23" s="481" t="s">
        <v>84</v>
      </c>
      <c r="C23" s="14" t="s">
        <v>16</v>
      </c>
      <c r="D23" s="15">
        <v>9259.7</v>
      </c>
      <c r="E23" s="16">
        <v>2.3974609914960894</v>
      </c>
      <c r="F23" s="168">
        <v>8819.9</v>
      </c>
      <c r="G23" s="168">
        <v>6419.4</v>
      </c>
      <c r="H23" s="168">
        <v>354.6</v>
      </c>
      <c r="I23" s="15">
        <v>5151.4</v>
      </c>
      <c r="J23" s="16">
        <v>2.022062464103925</v>
      </c>
      <c r="K23" s="1"/>
      <c r="L23" s="1"/>
    </row>
    <row r="24" spans="2:12" ht="13.5" customHeight="1">
      <c r="B24" s="482"/>
      <c r="C24" s="14" t="s">
        <v>17</v>
      </c>
      <c r="D24" s="15">
        <v>5732.2</v>
      </c>
      <c r="E24" s="16">
        <v>2.9656374054714263</v>
      </c>
      <c r="F24" s="168">
        <v>5502.9</v>
      </c>
      <c r="G24" s="168">
        <v>4002.2</v>
      </c>
      <c r="H24" s="168">
        <v>170.7</v>
      </c>
      <c r="I24" s="15">
        <v>3406.9</v>
      </c>
      <c r="J24" s="16">
        <v>0.7124275747901123</v>
      </c>
      <c r="K24" s="1"/>
      <c r="L24" s="1"/>
    </row>
    <row r="25" spans="2:12" ht="13.5" customHeight="1">
      <c r="B25" s="482"/>
      <c r="C25" s="14" t="s">
        <v>18</v>
      </c>
      <c r="D25" s="15">
        <v>5334.3</v>
      </c>
      <c r="E25" s="16">
        <v>3.132068905515922</v>
      </c>
      <c r="F25" s="168">
        <v>5055.2</v>
      </c>
      <c r="G25" s="168">
        <v>3625</v>
      </c>
      <c r="H25" s="168">
        <v>208.3</v>
      </c>
      <c r="I25" s="15">
        <v>3121.4</v>
      </c>
      <c r="J25" s="16">
        <v>2.377906786053984</v>
      </c>
      <c r="K25" s="1"/>
      <c r="L25" s="1"/>
    </row>
    <row r="26" spans="2:12" ht="13.5" customHeight="1">
      <c r="B26" s="482"/>
      <c r="C26" s="14" t="s">
        <v>19</v>
      </c>
      <c r="D26" s="15">
        <v>3453.1</v>
      </c>
      <c r="E26" s="16">
        <v>1.927504575240576</v>
      </c>
      <c r="F26" s="168">
        <v>3332.1</v>
      </c>
      <c r="G26" s="168">
        <v>2373.4</v>
      </c>
      <c r="H26" s="168">
        <v>98.7</v>
      </c>
      <c r="I26" s="15">
        <v>1869.2</v>
      </c>
      <c r="J26" s="16">
        <v>2.5342841470104247</v>
      </c>
      <c r="K26" s="1"/>
      <c r="L26" s="1"/>
    </row>
    <row r="27" spans="2:12" ht="13.5" customHeight="1">
      <c r="B27" s="482"/>
      <c r="C27" s="14" t="s">
        <v>20</v>
      </c>
      <c r="D27" s="15">
        <v>3021.6</v>
      </c>
      <c r="E27" s="16">
        <v>1.3687600644122426</v>
      </c>
      <c r="F27" s="168">
        <v>2808.6</v>
      </c>
      <c r="G27" s="168">
        <v>2208.6</v>
      </c>
      <c r="H27" s="168">
        <v>182.8</v>
      </c>
      <c r="I27" s="15">
        <v>1211.6</v>
      </c>
      <c r="J27" s="16">
        <v>3.2203101039359296</v>
      </c>
      <c r="K27" s="1"/>
      <c r="L27" s="1"/>
    </row>
    <row r="28" spans="2:12" ht="13.5" customHeight="1">
      <c r="B28" s="482"/>
      <c r="C28" s="14" t="s">
        <v>21</v>
      </c>
      <c r="D28" s="15">
        <v>8155.8</v>
      </c>
      <c r="E28" s="16">
        <v>3.450112889723229</v>
      </c>
      <c r="F28" s="168">
        <v>7596.1</v>
      </c>
      <c r="G28" s="168">
        <v>5702.3</v>
      </c>
      <c r="H28" s="168">
        <v>432.2</v>
      </c>
      <c r="I28" s="15">
        <v>3621.5</v>
      </c>
      <c r="J28" s="16">
        <v>0.33523577325871656</v>
      </c>
      <c r="K28" s="1"/>
      <c r="L28" s="1"/>
    </row>
    <row r="29" spans="2:12" ht="13.5" customHeight="1">
      <c r="B29" s="482"/>
      <c r="C29" s="14" t="s">
        <v>22</v>
      </c>
      <c r="D29" s="15">
        <v>8014.8</v>
      </c>
      <c r="E29" s="16">
        <v>2.619651225320723</v>
      </c>
      <c r="F29" s="168">
        <v>7512.3</v>
      </c>
      <c r="G29" s="168">
        <v>5582.8</v>
      </c>
      <c r="H29" s="168">
        <v>420.6</v>
      </c>
      <c r="I29" s="15">
        <v>4541</v>
      </c>
      <c r="J29" s="16">
        <v>1.583821752941688</v>
      </c>
      <c r="K29" s="1"/>
      <c r="L29" s="1"/>
    </row>
    <row r="30" spans="2:12" ht="13.5" customHeight="1">
      <c r="B30" s="482"/>
      <c r="C30" s="14" t="s">
        <v>23</v>
      </c>
      <c r="D30" s="15">
        <v>14844.1</v>
      </c>
      <c r="E30" s="16">
        <v>1.5592288009195272</v>
      </c>
      <c r="F30" s="168">
        <v>14113.1</v>
      </c>
      <c r="G30" s="168">
        <v>10394.2</v>
      </c>
      <c r="H30" s="168">
        <v>518.5</v>
      </c>
      <c r="I30" s="15">
        <v>9875.2</v>
      </c>
      <c r="J30" s="16">
        <v>-0.9240215504700302</v>
      </c>
      <c r="K30" s="1"/>
      <c r="L30" s="1"/>
    </row>
    <row r="31" spans="2:12" ht="13.5" customHeight="1">
      <c r="B31" s="482"/>
      <c r="C31" s="14" t="s">
        <v>24</v>
      </c>
      <c r="D31" s="15">
        <v>40674.5</v>
      </c>
      <c r="E31" s="16">
        <v>2.9593422671331098</v>
      </c>
      <c r="F31" s="168">
        <v>39017.2</v>
      </c>
      <c r="G31" s="168">
        <v>24672.8</v>
      </c>
      <c r="H31" s="168">
        <v>1176.7</v>
      </c>
      <c r="I31" s="15">
        <v>19592.7</v>
      </c>
      <c r="J31" s="16">
        <v>2.6231019437562537</v>
      </c>
      <c r="K31" s="1"/>
      <c r="L31" s="1"/>
    </row>
    <row r="32" spans="2:12" ht="13.5" customHeight="1">
      <c r="B32" s="491"/>
      <c r="C32" s="18" t="s">
        <v>25</v>
      </c>
      <c r="D32" s="19">
        <v>8253.4</v>
      </c>
      <c r="E32" s="20">
        <v>0.37579811492855697</v>
      </c>
      <c r="F32" s="169">
        <v>7917.5</v>
      </c>
      <c r="G32" s="169">
        <v>6379.4</v>
      </c>
      <c r="H32" s="169">
        <v>283</v>
      </c>
      <c r="I32" s="19">
        <v>3603.3</v>
      </c>
      <c r="J32" s="20">
        <v>0.4880361425623221</v>
      </c>
      <c r="K32" s="1"/>
      <c r="L32" s="1"/>
    </row>
    <row r="33" spans="2:12" ht="13.5" customHeight="1">
      <c r="B33" s="481" t="s">
        <v>85</v>
      </c>
      <c r="C33" s="14" t="s">
        <v>26</v>
      </c>
      <c r="D33" s="15">
        <v>5955.5</v>
      </c>
      <c r="E33" s="16">
        <v>1.8504266926615713</v>
      </c>
      <c r="F33" s="168">
        <v>5737.5</v>
      </c>
      <c r="G33" s="168">
        <v>4668.6</v>
      </c>
      <c r="H33" s="168">
        <v>180.7</v>
      </c>
      <c r="I33" s="15">
        <v>3590.8</v>
      </c>
      <c r="J33" s="16">
        <v>1.7540876760463675</v>
      </c>
      <c r="K33" s="1"/>
      <c r="L33" s="1"/>
    </row>
    <row r="34" spans="2:12" ht="13.5" customHeight="1">
      <c r="B34" s="482"/>
      <c r="C34" s="14" t="s">
        <v>27</v>
      </c>
      <c r="D34" s="15">
        <v>13483</v>
      </c>
      <c r="E34" s="16">
        <v>1.5729761492218017</v>
      </c>
      <c r="F34" s="168">
        <v>13019.6</v>
      </c>
      <c r="G34" s="168">
        <v>8190.3</v>
      </c>
      <c r="H34" s="168">
        <v>363.2</v>
      </c>
      <c r="I34" s="15">
        <v>6450.3</v>
      </c>
      <c r="J34" s="16">
        <v>5.701035658101745</v>
      </c>
      <c r="K34" s="1"/>
      <c r="L34" s="1"/>
    </row>
    <row r="35" spans="2:12" ht="13.5" customHeight="1">
      <c r="B35" s="482"/>
      <c r="C35" s="14" t="s">
        <v>28</v>
      </c>
      <c r="D35" s="26">
        <v>68827.4</v>
      </c>
      <c r="E35" s="35">
        <v>2.101140763376904</v>
      </c>
      <c r="F35" s="171">
        <v>65576.1</v>
      </c>
      <c r="G35" s="171">
        <v>40226.5</v>
      </c>
      <c r="H35" s="171">
        <v>2476</v>
      </c>
      <c r="I35" s="26">
        <v>40003</v>
      </c>
      <c r="J35" s="35">
        <v>3.0394353862401147</v>
      </c>
      <c r="K35" s="172"/>
      <c r="L35" s="172"/>
    </row>
    <row r="36" spans="2:12" ht="13.5" customHeight="1">
      <c r="B36" s="482"/>
      <c r="C36" s="14" t="s">
        <v>29</v>
      </c>
      <c r="D36" s="15">
        <v>24256.5</v>
      </c>
      <c r="E36" s="16">
        <v>2.354579403759743</v>
      </c>
      <c r="F36" s="168">
        <v>23221.4</v>
      </c>
      <c r="G36" s="168">
        <v>17625.7</v>
      </c>
      <c r="H36" s="168">
        <v>946</v>
      </c>
      <c r="I36" s="15">
        <v>11031.7</v>
      </c>
      <c r="J36" s="16">
        <v>1.6371844481297302</v>
      </c>
      <c r="K36" s="1"/>
      <c r="L36" s="1"/>
    </row>
    <row r="37" spans="2:12" ht="13.5" customHeight="1">
      <c r="B37" s="482"/>
      <c r="C37" s="14" t="s">
        <v>30</v>
      </c>
      <c r="D37" s="15">
        <v>6827.6</v>
      </c>
      <c r="E37" s="16">
        <v>2.845436606564533</v>
      </c>
      <c r="F37" s="168">
        <v>6652.6</v>
      </c>
      <c r="G37" s="168">
        <v>5628.3</v>
      </c>
      <c r="H37" s="168">
        <v>164.2</v>
      </c>
      <c r="I37" s="15">
        <v>2635.4</v>
      </c>
      <c r="J37" s="16">
        <v>-0.15911501742688472</v>
      </c>
      <c r="K37" s="1"/>
      <c r="L37" s="1"/>
    </row>
    <row r="38" spans="2:12" ht="13.5" customHeight="1">
      <c r="B38" s="491"/>
      <c r="C38" s="18" t="s">
        <v>31</v>
      </c>
      <c r="D38" s="19">
        <v>4131.2</v>
      </c>
      <c r="E38" s="20">
        <v>1.3045610593428307</v>
      </c>
      <c r="F38" s="169">
        <v>3958.4</v>
      </c>
      <c r="G38" s="169">
        <v>3095.8</v>
      </c>
      <c r="H38" s="169">
        <v>143.8</v>
      </c>
      <c r="I38" s="19">
        <v>1701.8</v>
      </c>
      <c r="J38" s="20">
        <v>2.7719065160939635</v>
      </c>
      <c r="K38" s="1"/>
      <c r="L38" s="1"/>
    </row>
    <row r="39" spans="2:12" ht="13.5" customHeight="1">
      <c r="B39" s="481" t="s">
        <v>86</v>
      </c>
      <c r="C39" s="14" t="s">
        <v>32</v>
      </c>
      <c r="D39" s="15">
        <v>2391.5</v>
      </c>
      <c r="E39" s="16">
        <v>0.9199476727011842</v>
      </c>
      <c r="F39" s="168">
        <v>2237.3</v>
      </c>
      <c r="G39" s="168">
        <v>1746.6</v>
      </c>
      <c r="H39" s="168">
        <v>142.9</v>
      </c>
      <c r="I39" s="15">
        <v>1418.6</v>
      </c>
      <c r="J39" s="16">
        <v>0.6313400014187351</v>
      </c>
      <c r="K39" s="1"/>
      <c r="L39" s="1"/>
    </row>
    <row r="40" spans="2:12" ht="13.5" customHeight="1">
      <c r="B40" s="482"/>
      <c r="C40" s="14" t="s">
        <v>33</v>
      </c>
      <c r="D40" s="15">
        <v>2539</v>
      </c>
      <c r="E40" s="16">
        <v>3.1065989847715656</v>
      </c>
      <c r="F40" s="168">
        <v>2401</v>
      </c>
      <c r="G40" s="168">
        <v>1794.6</v>
      </c>
      <c r="H40" s="168">
        <v>118.9</v>
      </c>
      <c r="I40" s="15">
        <v>1340.8</v>
      </c>
      <c r="J40" s="16">
        <v>1.7376128689581947</v>
      </c>
      <c r="K40" s="1"/>
      <c r="L40" s="1"/>
    </row>
    <row r="41" spans="2:12" ht="13.5" customHeight="1">
      <c r="B41" s="482"/>
      <c r="C41" s="14" t="s">
        <v>34</v>
      </c>
      <c r="D41" s="15">
        <v>8435.1</v>
      </c>
      <c r="E41" s="16">
        <v>1.3736659936544555</v>
      </c>
      <c r="F41" s="168">
        <v>8075.4</v>
      </c>
      <c r="G41" s="168">
        <v>5969.2</v>
      </c>
      <c r="H41" s="168">
        <v>304</v>
      </c>
      <c r="I41" s="15">
        <v>5518.9</v>
      </c>
      <c r="J41" s="16">
        <v>3.6043477444667644</v>
      </c>
      <c r="K41" s="1"/>
      <c r="L41" s="1"/>
    </row>
    <row r="42" spans="2:12" ht="13.5" customHeight="1">
      <c r="B42" s="482"/>
      <c r="C42" s="14" t="s">
        <v>35</v>
      </c>
      <c r="D42" s="15">
        <v>13451.8</v>
      </c>
      <c r="E42" s="16">
        <v>1.9856102017452741</v>
      </c>
      <c r="F42" s="168">
        <v>12976.4</v>
      </c>
      <c r="G42" s="168">
        <v>8888.3</v>
      </c>
      <c r="H42" s="168">
        <v>374</v>
      </c>
      <c r="I42" s="15">
        <v>10161.5</v>
      </c>
      <c r="J42" s="16">
        <v>3.5735763283694837</v>
      </c>
      <c r="K42" s="1"/>
      <c r="L42" s="1"/>
    </row>
    <row r="43" spans="2:12" ht="13.5" customHeight="1">
      <c r="B43" s="491"/>
      <c r="C43" s="18" t="s">
        <v>36</v>
      </c>
      <c r="D43" s="19">
        <v>6521.5</v>
      </c>
      <c r="E43" s="20">
        <v>2.5634976802705154</v>
      </c>
      <c r="F43" s="169">
        <v>6154.3</v>
      </c>
      <c r="G43" s="169">
        <v>4860.5</v>
      </c>
      <c r="H43" s="169">
        <v>318.4</v>
      </c>
      <c r="I43" s="19">
        <v>3627.8</v>
      </c>
      <c r="J43" s="20">
        <v>1.7530081620060116</v>
      </c>
      <c r="K43" s="1"/>
      <c r="L43" s="1"/>
    </row>
    <row r="44" spans="2:12" ht="13.5" customHeight="1">
      <c r="B44" s="481" t="s">
        <v>87</v>
      </c>
      <c r="C44" s="14" t="s">
        <v>37</v>
      </c>
      <c r="D44" s="15">
        <v>4693.9</v>
      </c>
      <c r="E44" s="16">
        <v>1.9238703233231291</v>
      </c>
      <c r="F44" s="168">
        <v>4485</v>
      </c>
      <c r="G44" s="173">
        <v>3372.1</v>
      </c>
      <c r="H44" s="168">
        <v>156.4</v>
      </c>
      <c r="I44" s="15">
        <v>2108</v>
      </c>
      <c r="J44" s="16">
        <v>2.6590045777734446</v>
      </c>
      <c r="K44" s="1"/>
      <c r="L44" s="1"/>
    </row>
    <row r="45" spans="2:12" ht="13.5" customHeight="1">
      <c r="B45" s="482"/>
      <c r="C45" s="14" t="s">
        <v>38</v>
      </c>
      <c r="D45" s="15">
        <v>5469.4</v>
      </c>
      <c r="E45" s="16">
        <v>1.4862783663926535</v>
      </c>
      <c r="F45" s="168">
        <v>5281.3</v>
      </c>
      <c r="G45" s="168">
        <v>3895.7</v>
      </c>
      <c r="H45" s="168">
        <v>140.9</v>
      </c>
      <c r="I45" s="15">
        <v>2794.2</v>
      </c>
      <c r="J45" s="16">
        <v>1.4007838583248713</v>
      </c>
      <c r="K45" s="1"/>
      <c r="L45" s="1"/>
    </row>
    <row r="46" spans="2:12" ht="13.5" customHeight="1">
      <c r="B46" s="482"/>
      <c r="C46" s="14" t="s">
        <v>39</v>
      </c>
      <c r="D46" s="15">
        <v>7218.5</v>
      </c>
      <c r="E46" s="16">
        <v>2.5733935828573067</v>
      </c>
      <c r="F46" s="168">
        <v>6946.2</v>
      </c>
      <c r="G46" s="168">
        <v>4862.1</v>
      </c>
      <c r="H46" s="168">
        <v>190.3</v>
      </c>
      <c r="I46" s="15">
        <v>6210.9</v>
      </c>
      <c r="J46" s="16">
        <v>3.6359085599866603</v>
      </c>
      <c r="K46" s="1"/>
      <c r="L46" s="1"/>
    </row>
    <row r="47" spans="2:12" ht="13.5" customHeight="1">
      <c r="B47" s="491"/>
      <c r="C47" s="18" t="s">
        <v>40</v>
      </c>
      <c r="D47" s="19">
        <v>2717.1</v>
      </c>
      <c r="E47" s="20">
        <v>0.4398935383705549</v>
      </c>
      <c r="F47" s="169">
        <v>2538.6</v>
      </c>
      <c r="G47" s="169">
        <v>1903.1</v>
      </c>
      <c r="H47" s="169">
        <v>161.2</v>
      </c>
      <c r="I47" s="19">
        <v>1575</v>
      </c>
      <c r="J47" s="20">
        <v>0.9162555263663847</v>
      </c>
      <c r="K47" s="1"/>
      <c r="L47" s="1"/>
    </row>
    <row r="48" spans="2:12" ht="13.5" customHeight="1">
      <c r="B48" s="481" t="s">
        <v>88</v>
      </c>
      <c r="C48" s="14" t="s">
        <v>41</v>
      </c>
      <c r="D48" s="15">
        <v>24417.4</v>
      </c>
      <c r="E48" s="16">
        <v>3.719341766559907</v>
      </c>
      <c r="F48" s="168">
        <v>23166.9</v>
      </c>
      <c r="G48" s="168">
        <v>16193.1</v>
      </c>
      <c r="H48" s="168">
        <v>999.2</v>
      </c>
      <c r="I48" s="15">
        <v>19653.1</v>
      </c>
      <c r="J48" s="16">
        <v>2.8979664495591493</v>
      </c>
      <c r="K48" s="1"/>
      <c r="L48" s="1"/>
    </row>
    <row r="49" spans="2:12" ht="13.5" customHeight="1">
      <c r="B49" s="482"/>
      <c r="C49" s="14" t="s">
        <v>42</v>
      </c>
      <c r="D49" s="15">
        <v>2647.3</v>
      </c>
      <c r="E49" s="16">
        <v>3.791264800439123</v>
      </c>
      <c r="F49" s="168">
        <v>2435.8</v>
      </c>
      <c r="G49" s="168">
        <v>1772.3</v>
      </c>
      <c r="H49" s="168">
        <v>184.8</v>
      </c>
      <c r="I49" s="15">
        <v>1321.1</v>
      </c>
      <c r="J49" s="16">
        <v>0.0075700227100554685</v>
      </c>
      <c r="K49" s="1"/>
      <c r="L49" s="1"/>
    </row>
    <row r="50" spans="2:12" ht="13.5" customHeight="1">
      <c r="B50" s="482"/>
      <c r="C50" s="14" t="s">
        <v>43</v>
      </c>
      <c r="D50" s="15">
        <v>5035.6</v>
      </c>
      <c r="E50" s="16">
        <v>0.9785834603352868</v>
      </c>
      <c r="F50" s="168">
        <v>4691.9</v>
      </c>
      <c r="G50" s="168">
        <v>3544.9</v>
      </c>
      <c r="H50" s="168">
        <v>315.4</v>
      </c>
      <c r="I50" s="15">
        <v>2835.5</v>
      </c>
      <c r="J50" s="16">
        <v>1.267857142857153</v>
      </c>
      <c r="K50" s="1"/>
      <c r="L50" s="1"/>
    </row>
    <row r="51" spans="2:12" ht="13.5" customHeight="1">
      <c r="B51" s="482"/>
      <c r="C51" s="14" t="s">
        <v>44</v>
      </c>
      <c r="D51" s="15">
        <v>6554.9</v>
      </c>
      <c r="E51" s="16">
        <v>1.749402378069604</v>
      </c>
      <c r="F51" s="168">
        <v>6241.1</v>
      </c>
      <c r="G51" s="168">
        <v>4682.5</v>
      </c>
      <c r="H51" s="168">
        <v>260.6</v>
      </c>
      <c r="I51" s="15">
        <v>4368.7</v>
      </c>
      <c r="J51" s="16">
        <v>5.158386289235509</v>
      </c>
      <c r="K51" s="1"/>
      <c r="L51" s="1"/>
    </row>
    <row r="52" spans="2:12" ht="13.5" customHeight="1">
      <c r="B52" s="482"/>
      <c r="C52" s="14" t="s">
        <v>45</v>
      </c>
      <c r="D52" s="15">
        <v>3958.6</v>
      </c>
      <c r="E52" s="16">
        <v>1.6302533952915326</v>
      </c>
      <c r="F52" s="168">
        <v>3723.6</v>
      </c>
      <c r="G52" s="168">
        <v>2774.4</v>
      </c>
      <c r="H52" s="168">
        <v>209.4</v>
      </c>
      <c r="I52" s="15">
        <v>2434.2</v>
      </c>
      <c r="J52" s="16">
        <v>0.24296833175472443</v>
      </c>
      <c r="K52" s="1"/>
      <c r="L52" s="1"/>
    </row>
    <row r="53" spans="2:12" ht="13.5" customHeight="1">
      <c r="B53" s="482"/>
      <c r="C53" s="14" t="s">
        <v>46</v>
      </c>
      <c r="D53" s="15">
        <v>3375.6</v>
      </c>
      <c r="E53" s="16">
        <v>2.117618586640859</v>
      </c>
      <c r="F53" s="168">
        <v>3126.5</v>
      </c>
      <c r="G53" s="168">
        <v>2223.8</v>
      </c>
      <c r="H53" s="168">
        <v>237.2</v>
      </c>
      <c r="I53" s="15">
        <v>2673</v>
      </c>
      <c r="J53" s="16">
        <v>2.6300633518909535</v>
      </c>
      <c r="K53" s="1"/>
      <c r="L53" s="1"/>
    </row>
    <row r="54" spans="2:12" ht="13.5" customHeight="1">
      <c r="B54" s="482"/>
      <c r="C54" s="14" t="s">
        <v>47</v>
      </c>
      <c r="D54" s="15">
        <v>4876.7</v>
      </c>
      <c r="E54" s="16">
        <v>2.0849469343325495</v>
      </c>
      <c r="F54" s="168">
        <v>4627.7</v>
      </c>
      <c r="G54" s="168">
        <v>3438.6</v>
      </c>
      <c r="H54" s="168">
        <v>166.7</v>
      </c>
      <c r="I54" s="15">
        <v>3871.5</v>
      </c>
      <c r="J54" s="16">
        <v>3.2069737683941213</v>
      </c>
      <c r="K54" s="1"/>
      <c r="L54" s="1"/>
    </row>
    <row r="55" spans="2:12" s="31" customFormat="1" ht="13.5" customHeight="1">
      <c r="B55" s="482"/>
      <c r="C55" s="14" t="s">
        <v>48</v>
      </c>
      <c r="D55" s="15">
        <v>5035.8</v>
      </c>
      <c r="E55" s="16">
        <v>2.476547078814022</v>
      </c>
      <c r="F55" s="168">
        <v>4697.2</v>
      </c>
      <c r="G55" s="168">
        <v>3235</v>
      </c>
      <c r="H55" s="168">
        <v>292.5</v>
      </c>
      <c r="I55" s="15">
        <v>4076.5</v>
      </c>
      <c r="J55" s="16">
        <v>3.105951387308096</v>
      </c>
      <c r="K55" s="1"/>
      <c r="L55" s="1"/>
    </row>
    <row r="56" spans="2:10" s="31" customFormat="1" ht="13.5" customHeight="1">
      <c r="B56" s="464" t="s">
        <v>179</v>
      </c>
      <c r="C56" s="464"/>
      <c r="D56" s="464"/>
      <c r="E56" s="464"/>
      <c r="F56" s="464"/>
      <c r="G56" s="464"/>
      <c r="H56" s="464"/>
      <c r="I56" s="464"/>
      <c r="J56" s="464"/>
    </row>
    <row r="57" ht="12">
      <c r="J57" s="33"/>
    </row>
    <row r="58" ht="12">
      <c r="J58" s="33"/>
    </row>
  </sheetData>
  <sheetProtection/>
  <mergeCells count="14">
    <mergeCell ref="B39:B43"/>
    <mergeCell ref="B9:B15"/>
    <mergeCell ref="B3:C6"/>
    <mergeCell ref="H4:H5"/>
    <mergeCell ref="B48:B55"/>
    <mergeCell ref="I3:I6"/>
    <mergeCell ref="B44:B47"/>
    <mergeCell ref="B7:C7"/>
    <mergeCell ref="D3:D6"/>
    <mergeCell ref="F4:F5"/>
    <mergeCell ref="B8:C8"/>
    <mergeCell ref="B16:B22"/>
    <mergeCell ref="B23:B32"/>
    <mergeCell ref="B33:B38"/>
  </mergeCells>
  <conditionalFormatting sqref="D9:J55">
    <cfRule type="cellIs" priority="9" dxfId="80" operator="equal" stopIfTrue="1">
      <formula>MAX(D$9:D$55)</formula>
    </cfRule>
    <cfRule type="cellIs" priority="10"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rgb="FF00B050"/>
  </sheetPr>
  <dimension ref="A1:Y98"/>
  <sheetViews>
    <sheetView view="pageBreakPreview" zoomScale="120" zoomScaleSheetLayoutView="120" zoomScalePageLayoutView="0" workbookViewId="0" topLeftCell="A1">
      <pane xSplit="3" ySplit="7" topLeftCell="D47"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9.375" style="2" customWidth="1"/>
    <col min="5" max="5" width="6.75390625" style="2" customWidth="1"/>
    <col min="6" max="6" width="7.75390625" style="2" customWidth="1"/>
    <col min="7" max="7" width="6.75390625" style="2" customWidth="1"/>
    <col min="8" max="8" width="8.75390625" style="2" customWidth="1"/>
    <col min="9" max="9" width="6.75390625" style="2" customWidth="1"/>
    <col min="10" max="11" width="8.75390625" style="2" customWidth="1"/>
    <col min="12" max="12" width="6.75390625" style="2" customWidth="1"/>
    <col min="13" max="16384" width="7.50390625" style="2" customWidth="1"/>
  </cols>
  <sheetData>
    <row r="1" spans="1:12" ht="17.25" customHeight="1">
      <c r="A1" s="52"/>
      <c r="B1" s="27" t="s">
        <v>204</v>
      </c>
      <c r="L1" s="209" t="s">
        <v>71</v>
      </c>
    </row>
    <row r="2" spans="2:12" ht="13.5" customHeight="1">
      <c r="B2" s="224" t="s">
        <v>246</v>
      </c>
      <c r="C2" s="1"/>
      <c r="D2" s="1"/>
      <c r="E2" s="1"/>
      <c r="F2" s="1"/>
      <c r="G2" s="1"/>
      <c r="H2" s="112"/>
      <c r="I2" s="501" t="s">
        <v>247</v>
      </c>
      <c r="J2" s="502"/>
      <c r="K2" s="502"/>
      <c r="L2" s="502"/>
    </row>
    <row r="3" spans="2:12" ht="13.5" customHeight="1">
      <c r="B3" s="492" t="s">
        <v>74</v>
      </c>
      <c r="C3" s="493"/>
      <c r="D3" s="506" t="s">
        <v>273</v>
      </c>
      <c r="E3" s="108"/>
      <c r="F3" s="108"/>
      <c r="G3" s="108"/>
      <c r="H3" s="108"/>
      <c r="I3" s="108"/>
      <c r="J3" s="108"/>
      <c r="K3" s="108"/>
      <c r="L3" s="117"/>
    </row>
    <row r="4" spans="2:12" ht="13.5" customHeight="1">
      <c r="B4" s="494"/>
      <c r="C4" s="495"/>
      <c r="D4" s="507"/>
      <c r="E4" s="503" t="s">
        <v>274</v>
      </c>
      <c r="F4" s="109" t="s">
        <v>275</v>
      </c>
      <c r="G4" s="108"/>
      <c r="H4" s="109" t="s">
        <v>276</v>
      </c>
      <c r="I4" s="117"/>
      <c r="J4" s="503" t="s">
        <v>277</v>
      </c>
      <c r="K4" s="498" t="s">
        <v>278</v>
      </c>
      <c r="L4" s="117"/>
    </row>
    <row r="5" spans="2:12" ht="13.5" customHeight="1">
      <c r="B5" s="494"/>
      <c r="C5" s="495"/>
      <c r="D5" s="507"/>
      <c r="E5" s="504"/>
      <c r="F5" s="99" t="s">
        <v>58</v>
      </c>
      <c r="G5" s="372" t="s">
        <v>0</v>
      </c>
      <c r="H5" s="113" t="s">
        <v>279</v>
      </c>
      <c r="I5" s="372" t="s">
        <v>53</v>
      </c>
      <c r="J5" s="504"/>
      <c r="K5" s="499"/>
      <c r="L5" s="372" t="s">
        <v>53</v>
      </c>
    </row>
    <row r="6" spans="2:12" ht="13.5" customHeight="1">
      <c r="B6" s="494"/>
      <c r="C6" s="495"/>
      <c r="D6" s="508"/>
      <c r="E6" s="505"/>
      <c r="F6" s="101" t="s">
        <v>56</v>
      </c>
      <c r="G6" s="102" t="s">
        <v>1</v>
      </c>
      <c r="H6" s="164" t="s">
        <v>272</v>
      </c>
      <c r="I6" s="102" t="s">
        <v>162</v>
      </c>
      <c r="J6" s="505"/>
      <c r="K6" s="500"/>
      <c r="L6" s="102" t="s">
        <v>162</v>
      </c>
    </row>
    <row r="7" spans="2:12" ht="16.5" customHeight="1">
      <c r="B7" s="489" t="s">
        <v>81</v>
      </c>
      <c r="C7" s="496"/>
      <c r="D7" s="67">
        <v>418620.499</v>
      </c>
      <c r="E7" s="333">
        <v>2.4004939698834837</v>
      </c>
      <c r="F7" s="55">
        <v>3303.867261123192</v>
      </c>
      <c r="G7" s="94">
        <v>2.5835951826401713</v>
      </c>
      <c r="H7" s="67">
        <v>274003.41</v>
      </c>
      <c r="I7" s="54">
        <v>65.45389216594478</v>
      </c>
      <c r="J7" s="67">
        <v>27033.109</v>
      </c>
      <c r="K7" s="67">
        <v>117583.975</v>
      </c>
      <c r="L7" s="54">
        <v>28.08844174637516</v>
      </c>
    </row>
    <row r="8" spans="2:12" ht="16.5" customHeight="1">
      <c r="B8" s="489" t="s">
        <v>49</v>
      </c>
      <c r="C8" s="490"/>
      <c r="D8" s="84">
        <v>15</v>
      </c>
      <c r="E8" s="442">
        <v>20</v>
      </c>
      <c r="F8" s="442">
        <v>3</v>
      </c>
      <c r="G8" s="442">
        <v>18</v>
      </c>
      <c r="H8" s="442">
        <v>17</v>
      </c>
      <c r="I8" s="442">
        <v>37</v>
      </c>
      <c r="J8" s="442">
        <v>23</v>
      </c>
      <c r="K8" s="442">
        <v>15</v>
      </c>
      <c r="L8" s="442">
        <v>8</v>
      </c>
    </row>
    <row r="9" spans="2:12" ht="13.5" customHeight="1">
      <c r="B9" s="497" t="s">
        <v>82</v>
      </c>
      <c r="C9" s="14" t="s">
        <v>2</v>
      </c>
      <c r="D9" s="15">
        <v>14269.552</v>
      </c>
      <c r="E9" s="334">
        <v>2.579403048206357</v>
      </c>
      <c r="F9" s="15">
        <v>2682.205274279607</v>
      </c>
      <c r="G9" s="16">
        <v>3.1915149910614256</v>
      </c>
      <c r="H9" s="15">
        <v>10046.727</v>
      </c>
      <c r="I9" s="16">
        <v>70.40674437431534</v>
      </c>
      <c r="J9" s="15">
        <v>594.018</v>
      </c>
      <c r="K9" s="15">
        <v>3628.807</v>
      </c>
      <c r="L9" s="16">
        <v>25.43041995992586</v>
      </c>
    </row>
    <row r="10" spans="2:12" ht="13.5" customHeight="1">
      <c r="B10" s="482"/>
      <c r="C10" s="14" t="s">
        <v>3</v>
      </c>
      <c r="D10" s="15">
        <v>3183.283</v>
      </c>
      <c r="E10" s="334">
        <v>-2.2537069204548557</v>
      </c>
      <c r="F10" s="15">
        <v>2489.8771206657852</v>
      </c>
      <c r="G10" s="16">
        <v>-1.1084187521222326</v>
      </c>
      <c r="H10" s="15">
        <v>2128.404</v>
      </c>
      <c r="I10" s="16">
        <v>66.86191582715078</v>
      </c>
      <c r="J10" s="15">
        <v>141.696</v>
      </c>
      <c r="K10" s="15">
        <v>913.182</v>
      </c>
      <c r="L10" s="16">
        <v>28.686799131588366</v>
      </c>
    </row>
    <row r="11" spans="2:12" ht="13.5" customHeight="1">
      <c r="B11" s="482"/>
      <c r="C11" s="14" t="s">
        <v>4</v>
      </c>
      <c r="D11" s="15">
        <v>3477.889</v>
      </c>
      <c r="E11" s="334">
        <v>2.380435822521177</v>
      </c>
      <c r="F11" s="15">
        <v>2771.5641827250656</v>
      </c>
      <c r="G11" s="16">
        <v>3.4529914482850246</v>
      </c>
      <c r="H11" s="15">
        <v>2329.012</v>
      </c>
      <c r="I11" s="16">
        <v>66.9662545296874</v>
      </c>
      <c r="J11" s="15">
        <v>138.091</v>
      </c>
      <c r="K11" s="15">
        <v>1010.786</v>
      </c>
      <c r="L11" s="16">
        <v>29.063204719874612</v>
      </c>
    </row>
    <row r="12" spans="2:12" ht="13.5" customHeight="1">
      <c r="B12" s="482"/>
      <c r="C12" s="14" t="s">
        <v>5</v>
      </c>
      <c r="D12" s="15">
        <v>6838.814</v>
      </c>
      <c r="E12" s="334">
        <v>1.5861627535099725</v>
      </c>
      <c r="F12" s="15">
        <v>2943.545995502136</v>
      </c>
      <c r="G12" s="16">
        <v>1.883270551992804</v>
      </c>
      <c r="H12" s="15">
        <v>4629.064</v>
      </c>
      <c r="I12" s="16">
        <v>67.68811083325267</v>
      </c>
      <c r="J12" s="15">
        <v>252.361</v>
      </c>
      <c r="K12" s="15">
        <v>1957.389</v>
      </c>
      <c r="L12" s="16">
        <v>28.621761024645497</v>
      </c>
    </row>
    <row r="13" spans="2:12" ht="13.5" customHeight="1">
      <c r="B13" s="482"/>
      <c r="C13" s="14" t="s">
        <v>6</v>
      </c>
      <c r="D13" s="15">
        <v>2687.621</v>
      </c>
      <c r="E13" s="334">
        <v>4.481805239910525</v>
      </c>
      <c r="F13" s="15">
        <v>2699.3659412102056</v>
      </c>
      <c r="G13" s="16">
        <v>5.967418058063723</v>
      </c>
      <c r="H13" s="15">
        <v>1666.291</v>
      </c>
      <c r="I13" s="16">
        <v>61.998734196525476</v>
      </c>
      <c r="J13" s="15">
        <v>115.435</v>
      </c>
      <c r="K13" s="15">
        <v>905.895</v>
      </c>
      <c r="L13" s="16">
        <v>33.706203367215835</v>
      </c>
    </row>
    <row r="14" spans="2:12" ht="13.5" customHeight="1">
      <c r="B14" s="482"/>
      <c r="C14" s="14" t="s">
        <v>7</v>
      </c>
      <c r="D14" s="15">
        <v>3220.641</v>
      </c>
      <c r="E14" s="334">
        <v>6.382576020326258</v>
      </c>
      <c r="F14" s="15">
        <v>2923.340222692405</v>
      </c>
      <c r="G14" s="16">
        <v>7.484351725298227</v>
      </c>
      <c r="H14" s="15">
        <v>2016.731</v>
      </c>
      <c r="I14" s="16">
        <v>62.618932069733944</v>
      </c>
      <c r="J14" s="15">
        <v>191.339</v>
      </c>
      <c r="K14" s="15">
        <v>1012.571</v>
      </c>
      <c r="L14" s="16">
        <v>31.440045630667935</v>
      </c>
    </row>
    <row r="15" spans="2:12" ht="13.5" customHeight="1">
      <c r="B15" s="491"/>
      <c r="C15" s="18" t="s">
        <v>8</v>
      </c>
      <c r="D15" s="19">
        <v>5592.576</v>
      </c>
      <c r="E15" s="335">
        <v>0.2904752870052927</v>
      </c>
      <c r="F15" s="19">
        <v>2971.139563300218</v>
      </c>
      <c r="G15" s="20">
        <v>1.2740391045679176</v>
      </c>
      <c r="H15" s="19">
        <v>3508.205</v>
      </c>
      <c r="I15" s="20">
        <v>62.72967948938021</v>
      </c>
      <c r="J15" s="19">
        <v>315.155</v>
      </c>
      <c r="K15" s="19">
        <v>1769.216</v>
      </c>
      <c r="L15" s="20">
        <v>31.63508193719674</v>
      </c>
    </row>
    <row r="16" spans="2:12" ht="13.5" customHeight="1">
      <c r="B16" s="481" t="s">
        <v>83</v>
      </c>
      <c r="C16" s="14" t="s">
        <v>9</v>
      </c>
      <c r="D16" s="15">
        <v>9562.343</v>
      </c>
      <c r="E16" s="334">
        <v>6.166530919310113</v>
      </c>
      <c r="F16" s="15">
        <v>3306.2511907021676</v>
      </c>
      <c r="G16" s="16">
        <v>6.621304689030579</v>
      </c>
      <c r="H16" s="15">
        <v>5930.471</v>
      </c>
      <c r="I16" s="16">
        <v>62.0190156324658</v>
      </c>
      <c r="J16" s="15">
        <v>483.573</v>
      </c>
      <c r="K16" s="15">
        <v>3148.299</v>
      </c>
      <c r="L16" s="16">
        <v>32.923928790255694</v>
      </c>
    </row>
    <row r="17" spans="2:12" ht="13.5" customHeight="1">
      <c r="B17" s="482"/>
      <c r="C17" s="22" t="s">
        <v>10</v>
      </c>
      <c r="D17" s="23">
        <v>6679.172</v>
      </c>
      <c r="E17" s="336">
        <v>3.0491042025023978</v>
      </c>
      <c r="F17" s="23">
        <v>3413.1217071812193</v>
      </c>
      <c r="G17" s="24">
        <v>3.5294604419488778</v>
      </c>
      <c r="H17" s="23">
        <v>4188.301</v>
      </c>
      <c r="I17" s="24">
        <v>62.70688941683191</v>
      </c>
      <c r="J17" s="23">
        <v>240.328</v>
      </c>
      <c r="K17" s="23">
        <v>2250.543</v>
      </c>
      <c r="L17" s="24">
        <v>33.69494003148893</v>
      </c>
    </row>
    <row r="18" spans="2:12" ht="13.5" customHeight="1">
      <c r="B18" s="482"/>
      <c r="C18" s="14" t="s">
        <v>11</v>
      </c>
      <c r="D18" s="15">
        <v>6515.719</v>
      </c>
      <c r="E18" s="334">
        <v>4.847237616357132</v>
      </c>
      <c r="F18" s="15">
        <v>3324.6330933636627</v>
      </c>
      <c r="G18" s="16">
        <v>5.24638695109857</v>
      </c>
      <c r="H18" s="15">
        <v>3879.18</v>
      </c>
      <c r="I18" s="16">
        <v>59.53571662620809</v>
      </c>
      <c r="J18" s="15">
        <v>385.147</v>
      </c>
      <c r="K18" s="15">
        <v>2251.392</v>
      </c>
      <c r="L18" s="16">
        <v>34.553239634797016</v>
      </c>
    </row>
    <row r="19" spans="2:12" ht="13.5" customHeight="1">
      <c r="B19" s="482"/>
      <c r="C19" s="14" t="s">
        <v>12</v>
      </c>
      <c r="D19" s="15">
        <v>22415.717</v>
      </c>
      <c r="E19" s="334">
        <v>3.635820350104493</v>
      </c>
      <c r="F19" s="15">
        <v>3066.6011913874154</v>
      </c>
      <c r="G19" s="16">
        <v>3.3494250253797992</v>
      </c>
      <c r="H19" s="15">
        <v>16294.397</v>
      </c>
      <c r="I19" s="16">
        <v>72.69183939108439</v>
      </c>
      <c r="J19" s="15">
        <v>1237.827</v>
      </c>
      <c r="K19" s="15">
        <v>4883.493</v>
      </c>
      <c r="L19" s="16">
        <v>21.786021834590436</v>
      </c>
    </row>
    <row r="20" spans="2:12" ht="13.5" customHeight="1">
      <c r="B20" s="482"/>
      <c r="C20" s="14" t="s">
        <v>13</v>
      </c>
      <c r="D20" s="15">
        <v>19939.763</v>
      </c>
      <c r="E20" s="334">
        <v>4.2017040786933935</v>
      </c>
      <c r="F20" s="15">
        <v>3192.6030319201654</v>
      </c>
      <c r="G20" s="16">
        <v>4.0367328500997965</v>
      </c>
      <c r="H20" s="15">
        <v>14390.057</v>
      </c>
      <c r="I20" s="16">
        <v>72.1676431159187</v>
      </c>
      <c r="J20" s="15">
        <v>1023.227</v>
      </c>
      <c r="K20" s="15">
        <v>4526.479</v>
      </c>
      <c r="L20" s="16">
        <v>22.70076630298966</v>
      </c>
    </row>
    <row r="21" spans="2:12" ht="13.5" customHeight="1">
      <c r="B21" s="482"/>
      <c r="C21" s="14" t="s">
        <v>14</v>
      </c>
      <c r="D21" s="15">
        <v>74473.226</v>
      </c>
      <c r="E21" s="334">
        <v>1.047226982986281</v>
      </c>
      <c r="F21" s="15">
        <v>5426.5751050419785</v>
      </c>
      <c r="G21" s="16">
        <v>0.3119511179743457</v>
      </c>
      <c r="H21" s="15">
        <v>39242.914</v>
      </c>
      <c r="I21" s="16">
        <v>52.69398964938083</v>
      </c>
      <c r="J21" s="15">
        <v>8246.381</v>
      </c>
      <c r="K21" s="15">
        <v>26983.931</v>
      </c>
      <c r="L21" s="16">
        <v>36.233063141376476</v>
      </c>
    </row>
    <row r="22" spans="2:12" ht="13.5" customHeight="1">
      <c r="B22" s="491"/>
      <c r="C22" s="18" t="s">
        <v>15</v>
      </c>
      <c r="D22" s="19">
        <v>29553.995</v>
      </c>
      <c r="E22" s="335">
        <v>1.3172687007167116</v>
      </c>
      <c r="F22" s="19">
        <v>3226.887200870869</v>
      </c>
      <c r="G22" s="20">
        <v>1.1605581271930179</v>
      </c>
      <c r="H22" s="19">
        <v>22723.323</v>
      </c>
      <c r="I22" s="20">
        <v>76.88748340114425</v>
      </c>
      <c r="J22" s="19">
        <v>1870.087</v>
      </c>
      <c r="K22" s="19">
        <v>4960.585</v>
      </c>
      <c r="L22" s="20">
        <v>16.784820461666857</v>
      </c>
    </row>
    <row r="23" spans="2:12" ht="13.5" customHeight="1">
      <c r="B23" s="481" t="s">
        <v>84</v>
      </c>
      <c r="C23" s="14" t="s">
        <v>16</v>
      </c>
      <c r="D23" s="15">
        <v>6510.841</v>
      </c>
      <c r="E23" s="334">
        <v>0.9222732262527703</v>
      </c>
      <c r="F23" s="15">
        <v>2872.616995489559</v>
      </c>
      <c r="G23" s="16">
        <v>1.7869069229071481</v>
      </c>
      <c r="H23" s="15">
        <v>4435.818</v>
      </c>
      <c r="I23" s="16">
        <v>68.1297239481044</v>
      </c>
      <c r="J23" s="15">
        <v>380.536</v>
      </c>
      <c r="K23" s="15">
        <v>1694.487</v>
      </c>
      <c r="L23" s="16">
        <v>26.025624032287077</v>
      </c>
    </row>
    <row r="24" spans="2:12" ht="13.5" customHeight="1">
      <c r="B24" s="482"/>
      <c r="C24" s="14" t="s">
        <v>17</v>
      </c>
      <c r="D24" s="15">
        <v>3505.236</v>
      </c>
      <c r="E24" s="334">
        <v>2.7972760116051925</v>
      </c>
      <c r="F24" s="15">
        <v>3319.4277142662336</v>
      </c>
      <c r="G24" s="16">
        <v>3.312928991439465</v>
      </c>
      <c r="H24" s="15">
        <v>2250.878</v>
      </c>
      <c r="I24" s="16">
        <v>64.21473475680382</v>
      </c>
      <c r="J24" s="15">
        <v>221.075</v>
      </c>
      <c r="K24" s="15">
        <v>1033.283</v>
      </c>
      <c r="L24" s="16">
        <v>29.478271933758528</v>
      </c>
    </row>
    <row r="25" spans="2:12" ht="13.5" customHeight="1">
      <c r="B25" s="482"/>
      <c r="C25" s="14" t="s">
        <v>18</v>
      </c>
      <c r="D25" s="15">
        <v>3399.222</v>
      </c>
      <c r="E25" s="334">
        <v>2.098177250563621</v>
      </c>
      <c r="F25" s="15">
        <v>2962.375322994601</v>
      </c>
      <c r="G25" s="16">
        <v>2.401856298688104</v>
      </c>
      <c r="H25" s="15">
        <v>2471.321</v>
      </c>
      <c r="I25" s="16">
        <v>72.70254781829489</v>
      </c>
      <c r="J25" s="15">
        <v>197.444</v>
      </c>
      <c r="K25" s="15">
        <v>730.457</v>
      </c>
      <c r="L25" s="16">
        <v>21.488946588366396</v>
      </c>
    </row>
    <row r="26" spans="2:12" ht="13.5" customHeight="1">
      <c r="B26" s="482"/>
      <c r="C26" s="14" t="s">
        <v>19</v>
      </c>
      <c r="D26" s="15">
        <v>2542.06</v>
      </c>
      <c r="E26" s="334">
        <v>4.058684110343811</v>
      </c>
      <c r="F26" s="15">
        <v>3264.932346084935</v>
      </c>
      <c r="G26" s="16">
        <v>4.568689875298726</v>
      </c>
      <c r="H26" s="15">
        <v>1722.119</v>
      </c>
      <c r="I26" s="16">
        <v>67.74501782019307</v>
      </c>
      <c r="J26" s="15">
        <v>128.043</v>
      </c>
      <c r="K26" s="15">
        <v>691.897</v>
      </c>
      <c r="L26" s="16">
        <v>27.217964957554113</v>
      </c>
    </row>
    <row r="27" spans="2:12" ht="13.5" customHeight="1">
      <c r="B27" s="482"/>
      <c r="C27" s="14" t="s">
        <v>20</v>
      </c>
      <c r="D27" s="15">
        <v>2447.366</v>
      </c>
      <c r="E27" s="334">
        <v>3.1780146914987624</v>
      </c>
      <c r="F27" s="15">
        <v>2972.5105151864436</v>
      </c>
      <c r="G27" s="16">
        <v>3.9769136104760303</v>
      </c>
      <c r="H27" s="15">
        <v>1576.839</v>
      </c>
      <c r="I27" s="16">
        <v>64.43004438240949</v>
      </c>
      <c r="J27" s="15">
        <v>110.238</v>
      </c>
      <c r="K27" s="15">
        <v>760.289</v>
      </c>
      <c r="L27" s="16">
        <v>31.065602774574785</v>
      </c>
    </row>
    <row r="28" spans="2:12" ht="13.5" customHeight="1">
      <c r="B28" s="482"/>
      <c r="C28" s="14" t="s">
        <v>21</v>
      </c>
      <c r="D28" s="15">
        <v>6102.449</v>
      </c>
      <c r="E28" s="334">
        <v>2.726029032192359</v>
      </c>
      <c r="F28" s="15">
        <v>2939.7959444206517</v>
      </c>
      <c r="G28" s="16">
        <v>3.332644032467733</v>
      </c>
      <c r="H28" s="15">
        <v>4467.018</v>
      </c>
      <c r="I28" s="16">
        <v>73.20041511203127</v>
      </c>
      <c r="J28" s="15">
        <v>321.934</v>
      </c>
      <c r="K28" s="15">
        <v>1313.497</v>
      </c>
      <c r="L28" s="16">
        <v>21.524096309530815</v>
      </c>
    </row>
    <row r="29" spans="2:12" ht="12.75" customHeight="1">
      <c r="B29" s="482"/>
      <c r="C29" s="14" t="s">
        <v>22</v>
      </c>
      <c r="D29" s="15">
        <v>5720.734</v>
      </c>
      <c r="E29" s="334">
        <v>1.2798932094525215</v>
      </c>
      <c r="F29" s="15">
        <v>2848.5483728012478</v>
      </c>
      <c r="G29" s="16">
        <v>1.9644396614358166</v>
      </c>
      <c r="H29" s="15">
        <v>3994.843</v>
      </c>
      <c r="I29" s="16">
        <v>69.83095176248362</v>
      </c>
      <c r="J29" s="15">
        <v>353.588</v>
      </c>
      <c r="K29" s="15">
        <v>1372.302</v>
      </c>
      <c r="L29" s="16">
        <v>23.98821549822103</v>
      </c>
    </row>
    <row r="30" spans="2:12" ht="13.5" customHeight="1">
      <c r="B30" s="482"/>
      <c r="C30" s="14" t="s">
        <v>23</v>
      </c>
      <c r="D30" s="15">
        <v>12453.711</v>
      </c>
      <c r="E30" s="334">
        <v>1.597360658931361</v>
      </c>
      <c r="F30" s="15">
        <v>3388.4366575646004</v>
      </c>
      <c r="G30" s="16">
        <v>1.9376995824078151</v>
      </c>
      <c r="H30" s="15">
        <v>7769.985</v>
      </c>
      <c r="I30" s="16">
        <v>62.390921067623935</v>
      </c>
      <c r="J30" s="15">
        <v>780.469</v>
      </c>
      <c r="K30" s="15">
        <v>3903.257</v>
      </c>
      <c r="L30" s="16">
        <v>31.34211963004441</v>
      </c>
    </row>
    <row r="31" spans="2:12" ht="13.5" customHeight="1">
      <c r="B31" s="482"/>
      <c r="C31" s="14" t="s">
        <v>24</v>
      </c>
      <c r="D31" s="15">
        <v>27728.182</v>
      </c>
      <c r="E31" s="334">
        <v>1.8584003406327088</v>
      </c>
      <c r="F31" s="15">
        <v>3684.92625478105</v>
      </c>
      <c r="G31" s="16">
        <v>1.6166531734897693</v>
      </c>
      <c r="H31" s="15">
        <v>18207.082</v>
      </c>
      <c r="I31" s="16">
        <v>65.66273259458552</v>
      </c>
      <c r="J31" s="15">
        <v>1324.512</v>
      </c>
      <c r="K31" s="15">
        <v>8196.588</v>
      </c>
      <c r="L31" s="16">
        <v>29.560495527618798</v>
      </c>
    </row>
    <row r="32" spans="2:12" ht="13.5" customHeight="1">
      <c r="B32" s="491"/>
      <c r="C32" s="18" t="s">
        <v>25</v>
      </c>
      <c r="D32" s="19">
        <v>5599.467</v>
      </c>
      <c r="E32" s="335">
        <v>1.4122639744460237</v>
      </c>
      <c r="F32" s="19">
        <v>3111.471866282882</v>
      </c>
      <c r="G32" s="20">
        <v>1.8977931786134705</v>
      </c>
      <c r="H32" s="19">
        <v>3692.462</v>
      </c>
      <c r="I32" s="20">
        <v>65.94309779841547</v>
      </c>
      <c r="J32" s="19">
        <v>253.313</v>
      </c>
      <c r="K32" s="19">
        <v>1653.692</v>
      </c>
      <c r="L32" s="20">
        <v>29.53302519686249</v>
      </c>
    </row>
    <row r="33" spans="2:12" ht="13.5" customHeight="1">
      <c r="B33" s="481" t="s">
        <v>85</v>
      </c>
      <c r="C33" s="14" t="s">
        <v>26</v>
      </c>
      <c r="D33" s="15">
        <v>4646.647</v>
      </c>
      <c r="E33" s="334">
        <v>3.304919172822006</v>
      </c>
      <c r="F33" s="15">
        <v>3289.596383222138</v>
      </c>
      <c r="G33" s="16">
        <v>3.327005875237945</v>
      </c>
      <c r="H33" s="15">
        <v>3102.846</v>
      </c>
      <c r="I33" s="16">
        <v>66.77602150539948</v>
      </c>
      <c r="J33" s="15">
        <v>232.884</v>
      </c>
      <c r="K33" s="15">
        <v>1310.917</v>
      </c>
      <c r="L33" s="16">
        <v>28.21210649313365</v>
      </c>
    </row>
    <row r="34" spans="2:12" ht="13.5" customHeight="1">
      <c r="B34" s="482"/>
      <c r="C34" s="14" t="s">
        <v>27</v>
      </c>
      <c r="D34" s="15">
        <v>7845.179</v>
      </c>
      <c r="E34" s="334">
        <v>2.1051001277423445</v>
      </c>
      <c r="F34" s="15">
        <v>3018.343569305089</v>
      </c>
      <c r="G34" s="16">
        <v>2.347952445038511</v>
      </c>
      <c r="H34" s="15">
        <v>4752.065</v>
      </c>
      <c r="I34" s="16">
        <v>60.573060219530994</v>
      </c>
      <c r="J34" s="15">
        <v>373.308</v>
      </c>
      <c r="K34" s="15">
        <v>2719.807</v>
      </c>
      <c r="L34" s="16">
        <v>34.668514255697666</v>
      </c>
    </row>
    <row r="35" spans="2:12" ht="13.5" customHeight="1">
      <c r="B35" s="482"/>
      <c r="C35" s="14" t="s">
        <v>28</v>
      </c>
      <c r="D35" s="26">
        <v>28081.842</v>
      </c>
      <c r="E35" s="334">
        <v>4.44857781090885</v>
      </c>
      <c r="F35" s="15">
        <v>3182.696559989102</v>
      </c>
      <c r="G35" s="16">
        <v>4.5577936494165785</v>
      </c>
      <c r="H35" s="26">
        <v>19533.807</v>
      </c>
      <c r="I35" s="16">
        <v>69.56027670834413</v>
      </c>
      <c r="J35" s="26">
        <v>1811.118</v>
      </c>
      <c r="K35" s="26">
        <v>6736.917</v>
      </c>
      <c r="L35" s="16">
        <v>23.990295935715327</v>
      </c>
    </row>
    <row r="36" spans="2:12" ht="13.5" customHeight="1">
      <c r="B36" s="482"/>
      <c r="C36" s="14" t="s">
        <v>29</v>
      </c>
      <c r="D36" s="15">
        <v>16322.015</v>
      </c>
      <c r="E36" s="334">
        <v>2.118452290605749</v>
      </c>
      <c r="F36" s="15">
        <v>2965.96143526816</v>
      </c>
      <c r="G36" s="16">
        <v>2.431166345983019</v>
      </c>
      <c r="H36" s="15">
        <v>10847.735</v>
      </c>
      <c r="I36" s="16">
        <v>66.4607586747102</v>
      </c>
      <c r="J36" s="15">
        <v>1092.807</v>
      </c>
      <c r="K36" s="15">
        <v>4381.473</v>
      </c>
      <c r="L36" s="16">
        <v>26.843946657321418</v>
      </c>
    </row>
    <row r="37" spans="2:12" ht="13.5" customHeight="1">
      <c r="B37" s="482"/>
      <c r="C37" s="14" t="s">
        <v>30</v>
      </c>
      <c r="D37" s="15">
        <v>3503.561</v>
      </c>
      <c r="E37" s="334">
        <v>2.878733822244735</v>
      </c>
      <c r="F37" s="15">
        <v>2599.9217847909267</v>
      </c>
      <c r="G37" s="16">
        <v>3.547127542033758</v>
      </c>
      <c r="H37" s="15">
        <v>2507.329</v>
      </c>
      <c r="I37" s="16">
        <v>71.56515899109506</v>
      </c>
      <c r="J37" s="15">
        <v>210.522</v>
      </c>
      <c r="K37" s="15">
        <v>785.71</v>
      </c>
      <c r="L37" s="16">
        <v>22.426040248764043</v>
      </c>
    </row>
    <row r="38" spans="2:12" ht="13.5" customHeight="1">
      <c r="B38" s="491"/>
      <c r="C38" s="18" t="s">
        <v>31</v>
      </c>
      <c r="D38" s="19">
        <v>2643.147</v>
      </c>
      <c r="E38" s="335">
        <v>-5.1360090214478324</v>
      </c>
      <c r="F38" s="19">
        <v>2797.3095252458224</v>
      </c>
      <c r="G38" s="20">
        <v>-4.219987082692795</v>
      </c>
      <c r="H38" s="19">
        <v>1671.96</v>
      </c>
      <c r="I38" s="20">
        <v>63.25641366144221</v>
      </c>
      <c r="J38" s="19">
        <v>115.361</v>
      </c>
      <c r="K38" s="19">
        <v>855.826</v>
      </c>
      <c r="L38" s="20">
        <v>32.379054210757104</v>
      </c>
    </row>
    <row r="39" spans="2:12" ht="13.5" customHeight="1">
      <c r="B39" s="481" t="s">
        <v>86</v>
      </c>
      <c r="C39" s="14" t="s">
        <v>32</v>
      </c>
      <c r="D39" s="15">
        <v>1404.083</v>
      </c>
      <c r="E39" s="334">
        <v>3.8957108554980446</v>
      </c>
      <c r="F39" s="15">
        <v>2484.5573714795337</v>
      </c>
      <c r="G39" s="16">
        <v>4.710148039354777</v>
      </c>
      <c r="H39" s="15">
        <v>978.852</v>
      </c>
      <c r="I39" s="16">
        <v>69.71468210924853</v>
      </c>
      <c r="J39" s="15">
        <v>71.342</v>
      </c>
      <c r="K39" s="15">
        <v>353.889</v>
      </c>
      <c r="L39" s="16">
        <v>25.20427923420481</v>
      </c>
    </row>
    <row r="40" spans="2:12" ht="13.5" customHeight="1">
      <c r="B40" s="482"/>
      <c r="C40" s="14" t="s">
        <v>33</v>
      </c>
      <c r="D40" s="15">
        <v>1748.494</v>
      </c>
      <c r="E40" s="334">
        <v>0.4525406795406456</v>
      </c>
      <c r="F40" s="15">
        <v>2553.0379576794357</v>
      </c>
      <c r="G40" s="16">
        <v>1.1872322934922568</v>
      </c>
      <c r="H40" s="15">
        <v>1296.221</v>
      </c>
      <c r="I40" s="16">
        <v>74.13356865965797</v>
      </c>
      <c r="J40" s="15">
        <v>96.718</v>
      </c>
      <c r="K40" s="15">
        <v>355.555</v>
      </c>
      <c r="L40" s="16">
        <v>20.334928229665074</v>
      </c>
    </row>
    <row r="41" spans="2:12" ht="13.5" customHeight="1">
      <c r="B41" s="482"/>
      <c r="C41" s="14" t="s">
        <v>34</v>
      </c>
      <c r="D41" s="15">
        <v>5415.235</v>
      </c>
      <c r="E41" s="334">
        <v>3.431642291410924</v>
      </c>
      <c r="F41" s="15">
        <v>2839.4533175330603</v>
      </c>
      <c r="G41" s="16">
        <v>3.8371491705141336</v>
      </c>
      <c r="H41" s="15">
        <v>3946.993</v>
      </c>
      <c r="I41" s="16">
        <v>72.88682762613257</v>
      </c>
      <c r="J41" s="15">
        <v>268.243</v>
      </c>
      <c r="K41" s="15">
        <v>1199.999</v>
      </c>
      <c r="L41" s="16">
        <v>22.159684667424408</v>
      </c>
    </row>
    <row r="42" spans="2:12" ht="13.5" customHeight="1">
      <c r="B42" s="482"/>
      <c r="C42" s="14" t="s">
        <v>35</v>
      </c>
      <c r="D42" s="15">
        <v>8959.272</v>
      </c>
      <c r="E42" s="334">
        <v>2.5057014848631054</v>
      </c>
      <c r="F42" s="15">
        <v>3167.238477438486</v>
      </c>
      <c r="G42" s="16">
        <v>2.8178859923058748</v>
      </c>
      <c r="H42" s="15">
        <v>6076.226</v>
      </c>
      <c r="I42" s="16">
        <v>67.82053273971367</v>
      </c>
      <c r="J42" s="15">
        <v>488.415</v>
      </c>
      <c r="K42" s="15">
        <v>2394.631</v>
      </c>
      <c r="L42" s="16">
        <v>26.72796405779398</v>
      </c>
    </row>
    <row r="43" spans="2:12" ht="13.5" customHeight="1">
      <c r="B43" s="491"/>
      <c r="C43" s="18" t="s">
        <v>36</v>
      </c>
      <c r="D43" s="19">
        <v>4505.707</v>
      </c>
      <c r="E43" s="335">
        <v>3.5538565632960673</v>
      </c>
      <c r="F43" s="19">
        <v>3258.15586220561</v>
      </c>
      <c r="G43" s="20">
        <v>4.4149202233999745</v>
      </c>
      <c r="H43" s="19">
        <v>2667.154</v>
      </c>
      <c r="I43" s="20">
        <v>59.195016453577644</v>
      </c>
      <c r="J43" s="19">
        <v>200.445</v>
      </c>
      <c r="K43" s="19">
        <v>1638.108</v>
      </c>
      <c r="L43" s="20">
        <v>36.35629214238742</v>
      </c>
    </row>
    <row r="44" spans="2:12" ht="13.5" customHeight="1">
      <c r="B44" s="481" t="s">
        <v>87</v>
      </c>
      <c r="C44" s="14" t="s">
        <v>37</v>
      </c>
      <c r="D44" s="15">
        <v>2297.253</v>
      </c>
      <c r="E44" s="334">
        <v>3.326039387308534</v>
      </c>
      <c r="F44" s="15">
        <v>3090.517850248142</v>
      </c>
      <c r="G44" s="16">
        <v>4.278644577678292</v>
      </c>
      <c r="H44" s="15">
        <v>1360.086</v>
      </c>
      <c r="I44" s="16">
        <v>59.20488513890285</v>
      </c>
      <c r="J44" s="15">
        <v>123.729</v>
      </c>
      <c r="K44" s="15">
        <v>813.438</v>
      </c>
      <c r="L44" s="16">
        <v>35.40916041898737</v>
      </c>
    </row>
    <row r="45" spans="2:12" ht="13.5" customHeight="1">
      <c r="B45" s="482"/>
      <c r="C45" s="14" t="s">
        <v>38</v>
      </c>
      <c r="D45" s="15">
        <v>2919.952</v>
      </c>
      <c r="E45" s="334">
        <v>2.298603320835415</v>
      </c>
      <c r="F45" s="15">
        <v>3018.209820713322</v>
      </c>
      <c r="G45" s="16">
        <v>2.792202316438943</v>
      </c>
      <c r="H45" s="15">
        <v>1891.686</v>
      </c>
      <c r="I45" s="16">
        <v>64.78483207943142</v>
      </c>
      <c r="J45" s="15">
        <v>145.148</v>
      </c>
      <c r="K45" s="15">
        <v>883.117</v>
      </c>
      <c r="L45" s="16">
        <v>30.244230042137676</v>
      </c>
    </row>
    <row r="46" spans="2:12" ht="13.5" customHeight="1">
      <c r="B46" s="482"/>
      <c r="C46" s="14" t="s">
        <v>39</v>
      </c>
      <c r="D46" s="15">
        <v>3739.076</v>
      </c>
      <c r="E46" s="334">
        <v>3.7471982721545296</v>
      </c>
      <c r="F46" s="15">
        <v>2741.115381823967</v>
      </c>
      <c r="G46" s="16">
        <v>4.571884722394282</v>
      </c>
      <c r="H46" s="15">
        <v>2497.722</v>
      </c>
      <c r="I46" s="16">
        <v>66.80051435167405</v>
      </c>
      <c r="J46" s="15">
        <v>234.403</v>
      </c>
      <c r="K46" s="15">
        <v>1006.951</v>
      </c>
      <c r="L46" s="16">
        <v>26.930476941361984</v>
      </c>
    </row>
    <row r="47" spans="2:12" ht="13.5" customHeight="1">
      <c r="B47" s="491"/>
      <c r="C47" s="18" t="s">
        <v>40</v>
      </c>
      <c r="D47" s="19">
        <v>1891.51</v>
      </c>
      <c r="E47" s="335">
        <v>1.8275567652654392</v>
      </c>
      <c r="F47" s="19">
        <v>2650.3317976482717</v>
      </c>
      <c r="G47" s="20">
        <v>2.866823116217369</v>
      </c>
      <c r="H47" s="19">
        <v>1214.227</v>
      </c>
      <c r="I47" s="20">
        <v>64.19352792213628</v>
      </c>
      <c r="J47" s="19">
        <v>124.699</v>
      </c>
      <c r="K47" s="19">
        <v>552.584</v>
      </c>
      <c r="L47" s="20">
        <v>29.213908464665796</v>
      </c>
    </row>
    <row r="48" spans="2:12" ht="13.5" customHeight="1">
      <c r="B48" s="481" t="s">
        <v>88</v>
      </c>
      <c r="C48" s="14" t="s">
        <v>41</v>
      </c>
      <c r="D48" s="15">
        <v>14745.915</v>
      </c>
      <c r="E48" s="334">
        <v>3.262861941183527</v>
      </c>
      <c r="F48" s="15">
        <v>2887.5799469282224</v>
      </c>
      <c r="G48" s="16">
        <v>3.217566502856056</v>
      </c>
      <c r="H48" s="15">
        <v>10328.408</v>
      </c>
      <c r="I48" s="16">
        <v>70.04250329667572</v>
      </c>
      <c r="J48" s="15">
        <v>887.28</v>
      </c>
      <c r="K48" s="15">
        <v>3530.226</v>
      </c>
      <c r="L48" s="16">
        <v>23.94036585725606</v>
      </c>
    </row>
    <row r="49" spans="2:12" ht="13.5" customHeight="1">
      <c r="B49" s="482"/>
      <c r="C49" s="14" t="s">
        <v>42</v>
      </c>
      <c r="D49" s="15">
        <v>2166.548</v>
      </c>
      <c r="E49" s="334">
        <v>2.735360239143083</v>
      </c>
      <c r="F49" s="15">
        <v>2630.0303603055695</v>
      </c>
      <c r="G49" s="16">
        <v>3.3085420691606977</v>
      </c>
      <c r="H49" s="15">
        <v>1371.848</v>
      </c>
      <c r="I49" s="16">
        <v>63.31952950038495</v>
      </c>
      <c r="J49" s="15">
        <v>149.222</v>
      </c>
      <c r="K49" s="15">
        <v>645.477</v>
      </c>
      <c r="L49" s="16">
        <v>29.792877886850423</v>
      </c>
    </row>
    <row r="50" spans="2:12" ht="13.5" customHeight="1">
      <c r="B50" s="482"/>
      <c r="C50" s="14" t="s">
        <v>43</v>
      </c>
      <c r="D50" s="15">
        <v>3481.15</v>
      </c>
      <c r="E50" s="334">
        <v>1.2481105869083486</v>
      </c>
      <c r="F50" s="15">
        <v>2570.9396634363293</v>
      </c>
      <c r="G50" s="16">
        <v>2.2017901752400166</v>
      </c>
      <c r="H50" s="15">
        <v>2480.615</v>
      </c>
      <c r="I50" s="16">
        <v>71.25849216494548</v>
      </c>
      <c r="J50" s="15">
        <v>184.283</v>
      </c>
      <c r="K50" s="15">
        <v>816.252</v>
      </c>
      <c r="L50" s="16">
        <v>23.447768697125948</v>
      </c>
    </row>
    <row r="51" spans="2:12" ht="13.5" customHeight="1">
      <c r="B51" s="482"/>
      <c r="C51" s="14" t="s">
        <v>44</v>
      </c>
      <c r="D51" s="15">
        <v>4613.395</v>
      </c>
      <c r="E51" s="334">
        <v>3.4252273624520777</v>
      </c>
      <c r="F51" s="15">
        <v>2613.355123589841</v>
      </c>
      <c r="G51" s="16">
        <v>3.944546132949571</v>
      </c>
      <c r="H51" s="15">
        <v>3220.594</v>
      </c>
      <c r="I51" s="16">
        <v>69.80963043485329</v>
      </c>
      <c r="J51" s="15">
        <v>271.903</v>
      </c>
      <c r="K51" s="15">
        <v>1120.898</v>
      </c>
      <c r="L51" s="16">
        <v>24.29659719143927</v>
      </c>
    </row>
    <row r="52" spans="2:12" ht="13.5" customHeight="1">
      <c r="B52" s="482"/>
      <c r="C52" s="14" t="s">
        <v>45</v>
      </c>
      <c r="D52" s="15">
        <v>3122.174</v>
      </c>
      <c r="E52" s="334">
        <v>3.592934970687355</v>
      </c>
      <c r="F52" s="15">
        <v>2709.615997125641</v>
      </c>
      <c r="G52" s="16">
        <v>4.265779245289828</v>
      </c>
      <c r="H52" s="15">
        <v>2051.303</v>
      </c>
      <c r="I52" s="16">
        <v>65.70111082854446</v>
      </c>
      <c r="J52" s="15">
        <v>159.066</v>
      </c>
      <c r="K52" s="15">
        <v>911.805</v>
      </c>
      <c r="L52" s="16">
        <v>29.204169914937474</v>
      </c>
    </row>
    <row r="53" spans="2:12" ht="13.5" customHeight="1">
      <c r="B53" s="482"/>
      <c r="C53" s="14" t="s">
        <v>46</v>
      </c>
      <c r="D53" s="15">
        <v>2708.183</v>
      </c>
      <c r="E53" s="334">
        <v>1.4550016783149717</v>
      </c>
      <c r="F53" s="15">
        <v>2487.355572291923</v>
      </c>
      <c r="G53" s="16">
        <v>2.1437119020557107</v>
      </c>
      <c r="H53" s="15">
        <v>1807.824</v>
      </c>
      <c r="I53" s="16">
        <v>66.75412998309199</v>
      </c>
      <c r="J53" s="15">
        <v>71.123</v>
      </c>
      <c r="K53" s="15">
        <v>829.236</v>
      </c>
      <c r="L53" s="16">
        <v>30.619644241175724</v>
      </c>
    </row>
    <row r="54" spans="2:12" ht="13.5" customHeight="1">
      <c r="B54" s="482"/>
      <c r="C54" s="14" t="s">
        <v>47</v>
      </c>
      <c r="D54" s="15">
        <v>4051.248</v>
      </c>
      <c r="E54" s="334">
        <v>3.9932130036181053</v>
      </c>
      <c r="F54" s="15">
        <v>2492.077327790528</v>
      </c>
      <c r="G54" s="16">
        <v>4.73539521693941</v>
      </c>
      <c r="H54" s="15">
        <v>2460.234</v>
      </c>
      <c r="I54" s="16">
        <v>60.727805357756424</v>
      </c>
      <c r="J54" s="15">
        <v>194.42</v>
      </c>
      <c r="K54" s="15">
        <v>1396.594</v>
      </c>
      <c r="L54" s="16">
        <v>34.4731796226743</v>
      </c>
    </row>
    <row r="55" spans="1:25" s="457" customFormat="1" ht="13.5" customHeight="1">
      <c r="A55" s="31"/>
      <c r="B55" s="509"/>
      <c r="C55" s="187" t="s">
        <v>48</v>
      </c>
      <c r="D55" s="230">
        <v>3389.334</v>
      </c>
      <c r="E55" s="460">
        <v>1.719639799701984</v>
      </c>
      <c r="F55" s="230">
        <v>2348.622009595902</v>
      </c>
      <c r="G55" s="188">
        <v>1.4533432586316137</v>
      </c>
      <c r="H55" s="230">
        <v>2376.233</v>
      </c>
      <c r="I55" s="188">
        <v>70.1091423860853</v>
      </c>
      <c r="J55" s="230">
        <v>220.853</v>
      </c>
      <c r="K55" s="230">
        <v>792.248</v>
      </c>
      <c r="L55" s="188">
        <v>23.374739698123587</v>
      </c>
      <c r="M55" s="31"/>
      <c r="N55" s="31"/>
      <c r="O55" s="31"/>
      <c r="P55" s="31"/>
      <c r="Q55" s="31"/>
      <c r="R55" s="31"/>
      <c r="S55" s="31"/>
      <c r="T55" s="31"/>
      <c r="U55" s="31"/>
      <c r="V55" s="31"/>
      <c r="W55" s="31"/>
      <c r="X55" s="31"/>
      <c r="Y55" s="31"/>
    </row>
    <row r="56" spans="1:25" ht="13.5" customHeight="1">
      <c r="A56" s="31"/>
      <c r="B56" s="28" t="s">
        <v>155</v>
      </c>
      <c r="C56" s="1"/>
      <c r="D56" s="1"/>
      <c r="E56" s="1"/>
      <c r="F56" s="1"/>
      <c r="G56" s="1"/>
      <c r="H56" s="1"/>
      <c r="I56" s="1"/>
      <c r="J56" s="1"/>
      <c r="K56" s="1"/>
      <c r="L56" s="1"/>
      <c r="M56" s="31"/>
      <c r="N56" s="31"/>
      <c r="O56" s="31"/>
      <c r="P56" s="31"/>
      <c r="Q56" s="31"/>
      <c r="R56" s="31"/>
      <c r="S56" s="31"/>
      <c r="T56" s="31"/>
      <c r="U56" s="31"/>
      <c r="V56" s="31"/>
      <c r="W56" s="31"/>
      <c r="X56" s="31"/>
      <c r="Y56" s="31"/>
    </row>
    <row r="57" spans="2:3" s="31" customFormat="1" ht="13.5" customHeight="1">
      <c r="B57" s="31" t="s">
        <v>169</v>
      </c>
      <c r="C57" s="1"/>
    </row>
    <row r="58" s="31" customFormat="1" ht="12">
      <c r="C58" s="1"/>
    </row>
    <row r="59" s="31" customFormat="1" ht="12">
      <c r="C59" s="1"/>
    </row>
    <row r="60" s="31" customFormat="1" ht="12">
      <c r="C60" s="1"/>
    </row>
    <row r="61" s="31" customFormat="1" ht="12">
      <c r="C61" s="1"/>
    </row>
    <row r="62" s="31" customFormat="1" ht="12">
      <c r="C62" s="1"/>
    </row>
    <row r="63" s="31" customFormat="1" ht="12">
      <c r="C63" s="1"/>
    </row>
    <row r="64" s="31" customFormat="1" ht="12">
      <c r="C64" s="1"/>
    </row>
    <row r="65" s="31" customFormat="1" ht="12">
      <c r="C65" s="1"/>
    </row>
    <row r="66" s="31" customFormat="1" ht="12">
      <c r="C66" s="1"/>
    </row>
    <row r="67" s="31" customFormat="1" ht="12">
      <c r="C67" s="1"/>
    </row>
    <row r="68" s="31" customFormat="1" ht="12">
      <c r="C68" s="1"/>
    </row>
    <row r="69" s="31" customFormat="1" ht="12">
      <c r="C69" s="1"/>
    </row>
    <row r="70" s="31" customFormat="1" ht="12">
      <c r="C70" s="1"/>
    </row>
    <row r="71" s="31" customFormat="1" ht="12">
      <c r="C71" s="1"/>
    </row>
    <row r="72" s="31" customFormat="1" ht="12">
      <c r="C72" s="1"/>
    </row>
    <row r="73" s="31" customFormat="1" ht="12">
      <c r="C73" s="1"/>
    </row>
    <row r="74" s="31" customFormat="1" ht="12">
      <c r="C74" s="1"/>
    </row>
    <row r="75" s="31" customFormat="1" ht="12">
      <c r="C75" s="1"/>
    </row>
    <row r="76" s="31" customFormat="1" ht="12">
      <c r="C76" s="1"/>
    </row>
    <row r="77" s="31" customFormat="1" ht="12">
      <c r="C77" s="1"/>
    </row>
    <row r="78" s="31" customFormat="1" ht="12">
      <c r="C78" s="1"/>
    </row>
    <row r="79" s="31" customFormat="1" ht="12">
      <c r="C79" s="1"/>
    </row>
    <row r="80" s="31" customFormat="1" ht="12">
      <c r="C80" s="1"/>
    </row>
    <row r="81" s="31" customFormat="1" ht="12">
      <c r="C81" s="1"/>
    </row>
    <row r="82" s="31" customFormat="1" ht="12">
      <c r="C82" s="1"/>
    </row>
    <row r="83" s="31" customFormat="1" ht="12">
      <c r="C83" s="1"/>
    </row>
    <row r="84" s="31" customFormat="1" ht="12">
      <c r="C84" s="1"/>
    </row>
    <row r="85" s="31" customFormat="1" ht="12">
      <c r="C85" s="1"/>
    </row>
    <row r="86" s="31" customFormat="1" ht="12">
      <c r="C86" s="1"/>
    </row>
    <row r="87" s="31" customFormat="1" ht="12">
      <c r="C87" s="1"/>
    </row>
    <row r="88" s="31" customFormat="1" ht="12">
      <c r="C88" s="1"/>
    </row>
    <row r="89" s="31" customFormat="1" ht="12">
      <c r="C89" s="1"/>
    </row>
    <row r="90" s="31" customFormat="1" ht="12">
      <c r="C90" s="1"/>
    </row>
    <row r="91" s="31" customFormat="1" ht="12">
      <c r="C91" s="1"/>
    </row>
    <row r="92" s="31" customFormat="1" ht="12">
      <c r="C92" s="1"/>
    </row>
    <row r="93" s="31" customFormat="1" ht="12">
      <c r="C93" s="1"/>
    </row>
    <row r="94" s="31" customFormat="1" ht="12">
      <c r="C94" s="1"/>
    </row>
    <row r="95" s="31" customFormat="1" ht="12">
      <c r="C95" s="1"/>
    </row>
    <row r="96" s="31" customFormat="1" ht="12">
      <c r="C96" s="1"/>
    </row>
    <row r="97" s="31" customFormat="1" ht="12">
      <c r="C97" s="1"/>
    </row>
    <row r="98" s="31" customFormat="1" ht="12">
      <c r="C98" s="1"/>
    </row>
    <row r="99" s="31" customFormat="1" ht="12"/>
    <row r="100" s="31" customFormat="1" ht="12"/>
  </sheetData>
  <sheetProtection/>
  <mergeCells count="15">
    <mergeCell ref="B48:B55"/>
    <mergeCell ref="B8:C8"/>
    <mergeCell ref="B23:B32"/>
    <mergeCell ref="B33:B38"/>
    <mergeCell ref="B39:B43"/>
    <mergeCell ref="B44:B47"/>
    <mergeCell ref="B9:B15"/>
    <mergeCell ref="B16:B22"/>
    <mergeCell ref="K4:K6"/>
    <mergeCell ref="I2:L2"/>
    <mergeCell ref="B3:C6"/>
    <mergeCell ref="B7:C7"/>
    <mergeCell ref="E4:E6"/>
    <mergeCell ref="D3:D6"/>
    <mergeCell ref="J4:J6"/>
  </mergeCells>
  <conditionalFormatting sqref="J7:K7 H7 D7 D9:L55">
    <cfRule type="cellIs" priority="1" dxfId="80" operator="equal" stopIfTrue="1">
      <formula>MAX(D$9:D$55)</formula>
    </cfRule>
    <cfRule type="cellIs" priority="2"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1">
    <tabColor rgb="FF00B050"/>
  </sheetPr>
  <dimension ref="A1:N103"/>
  <sheetViews>
    <sheetView view="pageBreakPreview" zoomScale="120" zoomScaleNormal="160" zoomScaleSheetLayoutView="120" zoomScalePageLayoutView="0" workbookViewId="0" topLeftCell="B1">
      <pane xSplit="2" ySplit="7" topLeftCell="D53"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11.125" style="2" customWidth="1"/>
    <col min="5" max="5" width="6.75390625" style="2" customWidth="1"/>
    <col min="6" max="6" width="11.125" style="2" customWidth="1"/>
    <col min="7" max="7" width="7.75390625" style="2" customWidth="1"/>
    <col min="8" max="8" width="11.125" style="2" customWidth="1"/>
    <col min="9" max="9" width="7.75390625" style="2" customWidth="1"/>
    <col min="10" max="10" width="10.25390625" style="2" customWidth="1"/>
    <col min="11" max="11" width="2.00390625" style="2" customWidth="1"/>
    <col min="12" max="12" width="5.00390625" style="2" customWidth="1"/>
    <col min="13" max="13" width="3.25390625" style="2" customWidth="1"/>
    <col min="14" max="16384" width="7.50390625" style="2" customWidth="1"/>
  </cols>
  <sheetData>
    <row r="1" spans="1:12" ht="17.25">
      <c r="A1" s="52"/>
      <c r="B1" s="27" t="s">
        <v>219</v>
      </c>
      <c r="G1" s="28"/>
      <c r="L1" s="163" t="s">
        <v>148</v>
      </c>
    </row>
    <row r="2" spans="2:12" ht="13.5" customHeight="1">
      <c r="B2" s="1" t="s">
        <v>199</v>
      </c>
      <c r="C2" s="1"/>
      <c r="D2" s="1"/>
      <c r="E2" s="1"/>
      <c r="F2" s="1"/>
      <c r="G2" s="1"/>
      <c r="H2" s="1"/>
      <c r="I2" s="1"/>
      <c r="J2" s="1"/>
      <c r="K2" s="1"/>
      <c r="L2" s="213" t="s">
        <v>189</v>
      </c>
    </row>
    <row r="3" spans="2:13" ht="13.5" customHeight="1">
      <c r="B3" s="492" t="s">
        <v>74</v>
      </c>
      <c r="C3" s="493"/>
      <c r="D3" s="498" t="s">
        <v>436</v>
      </c>
      <c r="E3" s="5"/>
      <c r="F3" s="5"/>
      <c r="G3" s="5"/>
      <c r="H3" s="5"/>
      <c r="I3" s="5"/>
      <c r="J3" s="5"/>
      <c r="K3" s="5"/>
      <c r="L3" s="6"/>
      <c r="M3" s="1"/>
    </row>
    <row r="4" spans="2:13" ht="13.5" customHeight="1">
      <c r="B4" s="494"/>
      <c r="C4" s="495"/>
      <c r="D4" s="499"/>
      <c r="E4" s="4" t="s">
        <v>51</v>
      </c>
      <c r="F4" s="498" t="s">
        <v>437</v>
      </c>
      <c r="G4" s="29"/>
      <c r="H4" s="498" t="s">
        <v>438</v>
      </c>
      <c r="I4" s="29"/>
      <c r="J4" s="498" t="s">
        <v>439</v>
      </c>
      <c r="K4" s="30"/>
      <c r="L4" s="29"/>
      <c r="M4" s="1"/>
    </row>
    <row r="5" spans="2:13" ht="13.5" customHeight="1">
      <c r="B5" s="494"/>
      <c r="C5" s="495"/>
      <c r="D5" s="499"/>
      <c r="E5" s="407" t="s">
        <v>440</v>
      </c>
      <c r="F5" s="499"/>
      <c r="G5" s="520" t="s">
        <v>441</v>
      </c>
      <c r="H5" s="499"/>
      <c r="I5" s="520" t="s">
        <v>441</v>
      </c>
      <c r="J5" s="499"/>
      <c r="K5" s="39" t="s">
        <v>114</v>
      </c>
      <c r="L5" s="174"/>
      <c r="M5" s="1"/>
    </row>
    <row r="6" spans="2:13" ht="13.5" customHeight="1">
      <c r="B6" s="494"/>
      <c r="C6" s="495"/>
      <c r="D6" s="500"/>
      <c r="E6" s="110" t="s">
        <v>1</v>
      </c>
      <c r="F6" s="500"/>
      <c r="G6" s="623"/>
      <c r="H6" s="500"/>
      <c r="I6" s="623"/>
      <c r="J6" s="500"/>
      <c r="K6" s="527" t="s">
        <v>1</v>
      </c>
      <c r="L6" s="622"/>
      <c r="M6" s="1"/>
    </row>
    <row r="7" spans="2:14" ht="16.5" customHeight="1">
      <c r="B7" s="489" t="s">
        <v>81</v>
      </c>
      <c r="C7" s="496"/>
      <c r="D7" s="12">
        <v>61523327</v>
      </c>
      <c r="E7" s="13">
        <v>59.99596004840102</v>
      </c>
      <c r="F7" s="12">
        <v>34772144</v>
      </c>
      <c r="G7" s="13">
        <v>70.88301727035588</v>
      </c>
      <c r="H7" s="12">
        <v>26751183</v>
      </c>
      <c r="I7" s="13">
        <v>50.01146006328722</v>
      </c>
      <c r="J7" s="12">
        <v>2604291</v>
      </c>
      <c r="K7" s="175"/>
      <c r="L7" s="176">
        <v>4.2</v>
      </c>
      <c r="M7" s="34"/>
      <c r="N7" s="31"/>
    </row>
    <row r="8" spans="2:13" ht="16.5" customHeight="1">
      <c r="B8" s="489" t="s">
        <v>49</v>
      </c>
      <c r="C8" s="490"/>
      <c r="D8" s="83">
        <v>19</v>
      </c>
      <c r="E8" s="83">
        <v>7</v>
      </c>
      <c r="F8" s="83">
        <v>18</v>
      </c>
      <c r="G8" s="83">
        <v>4</v>
      </c>
      <c r="H8" s="83">
        <v>19</v>
      </c>
      <c r="I8" s="83">
        <v>16</v>
      </c>
      <c r="J8" s="83">
        <v>16</v>
      </c>
      <c r="K8" s="177" t="s">
        <v>442</v>
      </c>
      <c r="L8" s="29">
        <v>23</v>
      </c>
      <c r="M8" s="1"/>
    </row>
    <row r="9" spans="2:14" ht="13.5" customHeight="1">
      <c r="B9" s="497" t="s">
        <v>82</v>
      </c>
      <c r="C9" s="14" t="s">
        <v>2</v>
      </c>
      <c r="D9" s="15">
        <v>2553043</v>
      </c>
      <c r="E9" s="16">
        <v>57.021143253549745</v>
      </c>
      <c r="F9" s="15">
        <v>1421037</v>
      </c>
      <c r="G9" s="16">
        <v>68.41493322857119</v>
      </c>
      <c r="H9" s="15">
        <v>1132006</v>
      </c>
      <c r="I9" s="16">
        <v>47.16149309496075</v>
      </c>
      <c r="J9" s="258">
        <v>117945</v>
      </c>
      <c r="K9" s="154"/>
      <c r="L9" s="155">
        <v>4.6</v>
      </c>
      <c r="M9" s="34"/>
      <c r="N9" s="31"/>
    </row>
    <row r="10" spans="2:14" s="52" customFormat="1" ht="13.5" customHeight="1">
      <c r="B10" s="482"/>
      <c r="C10" s="74" t="s">
        <v>3</v>
      </c>
      <c r="D10" s="15">
        <v>661082</v>
      </c>
      <c r="E10" s="16">
        <v>58.74404634961257</v>
      </c>
      <c r="F10" s="15">
        <v>361868</v>
      </c>
      <c r="G10" s="16">
        <v>69.49457859784835</v>
      </c>
      <c r="H10" s="15">
        <v>299214</v>
      </c>
      <c r="I10" s="16">
        <v>49.485814840419025</v>
      </c>
      <c r="J10" s="259">
        <v>35112</v>
      </c>
      <c r="K10" s="240"/>
      <c r="L10" s="241">
        <v>5.3</v>
      </c>
      <c r="M10" s="49"/>
      <c r="N10" s="53"/>
    </row>
    <row r="11" spans="2:14" s="52" customFormat="1" ht="13.5" customHeight="1">
      <c r="B11" s="482"/>
      <c r="C11" s="74" t="s">
        <v>4</v>
      </c>
      <c r="D11" s="15">
        <v>662760</v>
      </c>
      <c r="E11" s="16">
        <v>60.07450848871042</v>
      </c>
      <c r="F11" s="15">
        <v>371471</v>
      </c>
      <c r="G11" s="16">
        <v>70.9680685626077</v>
      </c>
      <c r="H11" s="15">
        <v>291289</v>
      </c>
      <c r="I11" s="16">
        <v>50.23991196903739</v>
      </c>
      <c r="J11" s="259">
        <v>26431</v>
      </c>
      <c r="K11" s="240"/>
      <c r="L11" s="241">
        <v>4</v>
      </c>
      <c r="M11" s="49"/>
      <c r="N11" s="53"/>
    </row>
    <row r="12" spans="2:14" ht="13.5" customHeight="1">
      <c r="B12" s="482"/>
      <c r="C12" s="14" t="s">
        <v>5</v>
      </c>
      <c r="D12" s="15">
        <v>1133081</v>
      </c>
      <c r="E12" s="16">
        <v>59.35478159473273</v>
      </c>
      <c r="F12" s="15">
        <v>651460</v>
      </c>
      <c r="G12" s="16">
        <v>71.07368770169693</v>
      </c>
      <c r="H12" s="15">
        <v>481621</v>
      </c>
      <c r="I12" s="16">
        <v>48.53098400945587</v>
      </c>
      <c r="J12" s="258">
        <v>55154</v>
      </c>
      <c r="K12" s="154"/>
      <c r="L12" s="155">
        <v>4.9</v>
      </c>
      <c r="M12" s="34"/>
      <c r="N12" s="31"/>
    </row>
    <row r="13" spans="2:14" s="242" customFormat="1" ht="13.5" customHeight="1">
      <c r="B13" s="482"/>
      <c r="C13" s="243" t="s">
        <v>6</v>
      </c>
      <c r="D13" s="15">
        <v>504758</v>
      </c>
      <c r="E13" s="16">
        <v>56.75870483130085</v>
      </c>
      <c r="F13" s="15">
        <v>279943</v>
      </c>
      <c r="G13" s="16">
        <v>68.0444420678055</v>
      </c>
      <c r="H13" s="15">
        <v>224815</v>
      </c>
      <c r="I13" s="16">
        <v>47.04295731471271</v>
      </c>
      <c r="J13" s="259">
        <v>21891</v>
      </c>
      <c r="K13" s="244"/>
      <c r="L13" s="245">
        <v>4.3</v>
      </c>
      <c r="M13" s="246"/>
      <c r="N13" s="247"/>
    </row>
    <row r="14" spans="2:14" s="52" customFormat="1" ht="13.5" customHeight="1">
      <c r="B14" s="482"/>
      <c r="C14" s="74" t="s">
        <v>7</v>
      </c>
      <c r="D14" s="15">
        <v>583140</v>
      </c>
      <c r="E14" s="16">
        <v>60.2688814383338</v>
      </c>
      <c r="F14" s="15">
        <v>322413</v>
      </c>
      <c r="G14" s="16">
        <v>70.19522804909113</v>
      </c>
      <c r="H14" s="15">
        <v>260727</v>
      </c>
      <c r="I14" s="16">
        <v>51.298462386007024</v>
      </c>
      <c r="J14" s="259">
        <v>21053</v>
      </c>
      <c r="K14" s="240"/>
      <c r="L14" s="241">
        <v>3.5999999999999996</v>
      </c>
      <c r="M14" s="49"/>
      <c r="N14" s="53"/>
    </row>
    <row r="15" spans="2:14" s="52" customFormat="1" ht="13.5" customHeight="1">
      <c r="B15" s="491"/>
      <c r="C15" s="75" t="s">
        <v>8</v>
      </c>
      <c r="D15" s="19">
        <v>964491</v>
      </c>
      <c r="E15" s="20">
        <v>60.168660974348384</v>
      </c>
      <c r="F15" s="19">
        <v>557110</v>
      </c>
      <c r="G15" s="20">
        <v>71.36589383825303</v>
      </c>
      <c r="H15" s="19">
        <v>407381</v>
      </c>
      <c r="I15" s="20">
        <v>49.53924167619233</v>
      </c>
      <c r="J15" s="359">
        <v>42358</v>
      </c>
      <c r="K15" s="248"/>
      <c r="L15" s="249">
        <v>4.3999999999999995</v>
      </c>
      <c r="M15" s="49"/>
      <c r="N15" s="53"/>
    </row>
    <row r="16" spans="2:14" s="52" customFormat="1" ht="12.75" customHeight="1">
      <c r="B16" s="481" t="s">
        <v>83</v>
      </c>
      <c r="C16" s="74" t="s">
        <v>9</v>
      </c>
      <c r="D16" s="15">
        <v>1466576</v>
      </c>
      <c r="E16" s="16">
        <v>60.12028352838789</v>
      </c>
      <c r="F16" s="15">
        <v>854554</v>
      </c>
      <c r="G16" s="16">
        <v>71.00502529264354</v>
      </c>
      <c r="H16" s="15">
        <v>612022</v>
      </c>
      <c r="I16" s="16">
        <v>49.52071015971473</v>
      </c>
      <c r="J16" s="251">
        <v>65892</v>
      </c>
      <c r="K16" s="240"/>
      <c r="L16" s="241">
        <v>4.5</v>
      </c>
      <c r="M16" s="49"/>
      <c r="N16" s="53"/>
    </row>
    <row r="17" spans="2:14" ht="12">
      <c r="B17" s="482"/>
      <c r="C17" s="302" t="s">
        <v>10</v>
      </c>
      <c r="D17" s="267">
        <v>1007476</v>
      </c>
      <c r="E17" s="252">
        <v>61.42123902545491</v>
      </c>
      <c r="F17" s="267">
        <v>583051</v>
      </c>
      <c r="G17" s="252">
        <v>72.26423840402958</v>
      </c>
      <c r="H17" s="267">
        <v>424425</v>
      </c>
      <c r="I17" s="252">
        <v>50.92442056486301</v>
      </c>
      <c r="J17" s="449">
        <v>43507</v>
      </c>
      <c r="K17" s="300"/>
      <c r="L17" s="301">
        <v>4.3</v>
      </c>
      <c r="M17" s="34"/>
      <c r="N17" s="31"/>
    </row>
    <row r="18" spans="2:14" s="52" customFormat="1" ht="12">
      <c r="B18" s="482"/>
      <c r="C18" s="74" t="s">
        <v>11</v>
      </c>
      <c r="D18" s="15">
        <v>1008969</v>
      </c>
      <c r="E18" s="16">
        <v>60.685885857709174</v>
      </c>
      <c r="F18" s="15">
        <v>575590</v>
      </c>
      <c r="G18" s="16">
        <v>71.02191402201274</v>
      </c>
      <c r="H18" s="15">
        <v>433379</v>
      </c>
      <c r="I18" s="16">
        <v>50.85599217995491</v>
      </c>
      <c r="J18" s="251">
        <v>42909</v>
      </c>
      <c r="K18" s="240"/>
      <c r="L18" s="241">
        <v>4.3</v>
      </c>
      <c r="M18" s="49"/>
      <c r="N18" s="53"/>
    </row>
    <row r="19" spans="2:14" s="52" customFormat="1" ht="13.5" customHeight="1">
      <c r="B19" s="482"/>
      <c r="C19" s="74" t="s">
        <v>12</v>
      </c>
      <c r="D19" s="15">
        <v>3639844</v>
      </c>
      <c r="E19" s="16">
        <v>61.16577896865708</v>
      </c>
      <c r="F19" s="15">
        <v>2124476</v>
      </c>
      <c r="G19" s="16">
        <v>72.30675974586669</v>
      </c>
      <c r="H19" s="15">
        <v>1515368</v>
      </c>
      <c r="I19" s="16">
        <v>50.30030119742074</v>
      </c>
      <c r="J19" s="251">
        <v>155196</v>
      </c>
      <c r="K19" s="240"/>
      <c r="L19" s="241">
        <v>4.3</v>
      </c>
      <c r="M19" s="49"/>
      <c r="N19" s="53"/>
    </row>
    <row r="20" spans="2:14" s="52" customFormat="1" ht="13.5" customHeight="1">
      <c r="B20" s="482"/>
      <c r="C20" s="74" t="s">
        <v>13</v>
      </c>
      <c r="D20" s="15">
        <v>3003786</v>
      </c>
      <c r="E20" s="16">
        <v>60.24529846612244</v>
      </c>
      <c r="F20" s="15">
        <v>1741991</v>
      </c>
      <c r="G20" s="16">
        <v>71.2686748826536</v>
      </c>
      <c r="H20" s="15">
        <v>1261795</v>
      </c>
      <c r="I20" s="16">
        <v>49.64438693188368</v>
      </c>
      <c r="J20" s="251">
        <v>123842</v>
      </c>
      <c r="K20" s="240"/>
      <c r="L20" s="241">
        <v>4.1000000000000005</v>
      </c>
      <c r="M20" s="49"/>
      <c r="N20" s="53"/>
    </row>
    <row r="21" spans="2:14" s="52" customFormat="1" ht="13.5" customHeight="1">
      <c r="B21" s="482"/>
      <c r="C21" s="74" t="s">
        <v>14</v>
      </c>
      <c r="D21" s="15">
        <v>6094436</v>
      </c>
      <c r="E21" s="16">
        <v>63.536476700910036</v>
      </c>
      <c r="F21" s="15">
        <v>3439702</v>
      </c>
      <c r="G21" s="16">
        <v>74.46099853922573</v>
      </c>
      <c r="H21" s="15">
        <v>2654734</v>
      </c>
      <c r="I21" s="16">
        <v>53.387682277877445</v>
      </c>
      <c r="J21" s="251">
        <v>235477</v>
      </c>
      <c r="K21" s="240"/>
      <c r="L21" s="241">
        <v>3.9</v>
      </c>
      <c r="M21" s="49"/>
      <c r="N21" s="53"/>
    </row>
    <row r="22" spans="2:14" s="52" customFormat="1" ht="13.5" customHeight="1">
      <c r="B22" s="491"/>
      <c r="C22" s="75" t="s">
        <v>15</v>
      </c>
      <c r="D22" s="19">
        <v>4289876</v>
      </c>
      <c r="E22" s="20">
        <v>60.58440930258833</v>
      </c>
      <c r="F22" s="19">
        <v>2504288</v>
      </c>
      <c r="G22" s="20">
        <v>72.21730062934868</v>
      </c>
      <c r="H22" s="19">
        <v>1785588</v>
      </c>
      <c r="I22" s="20">
        <v>49.41965557124839</v>
      </c>
      <c r="J22" s="261">
        <v>168059</v>
      </c>
      <c r="K22" s="248"/>
      <c r="L22" s="249">
        <v>3.9</v>
      </c>
      <c r="M22" s="49"/>
      <c r="N22" s="53"/>
    </row>
    <row r="23" spans="2:14" s="242" customFormat="1" ht="13.5" customHeight="1">
      <c r="B23" s="481" t="s">
        <v>84</v>
      </c>
      <c r="C23" s="243" t="s">
        <v>16</v>
      </c>
      <c r="D23" s="15">
        <v>1184716</v>
      </c>
      <c r="E23" s="16">
        <v>59.906301277043305</v>
      </c>
      <c r="F23" s="15">
        <v>661109</v>
      </c>
      <c r="G23" s="16">
        <v>69.93264935457836</v>
      </c>
      <c r="H23" s="15">
        <v>523607</v>
      </c>
      <c r="I23" s="16">
        <v>50.72413646121535</v>
      </c>
      <c r="J23" s="259">
        <v>43876</v>
      </c>
      <c r="K23" s="244"/>
      <c r="L23" s="245">
        <v>3.6999999999999997</v>
      </c>
      <c r="M23" s="246"/>
      <c r="N23" s="247"/>
    </row>
    <row r="24" spans="2:14" s="52" customFormat="1" ht="13.5" customHeight="1">
      <c r="B24" s="482"/>
      <c r="C24" s="74" t="s">
        <v>17</v>
      </c>
      <c r="D24" s="15">
        <v>556356</v>
      </c>
      <c r="E24" s="16">
        <v>60.9546222464716</v>
      </c>
      <c r="F24" s="15">
        <v>307389</v>
      </c>
      <c r="G24" s="16">
        <v>70.74529172545057</v>
      </c>
      <c r="H24" s="15">
        <v>248967</v>
      </c>
      <c r="I24" s="16">
        <v>52.05933459769947</v>
      </c>
      <c r="J24" s="259">
        <v>17517</v>
      </c>
      <c r="K24" s="240"/>
      <c r="L24" s="241">
        <v>3.1</v>
      </c>
      <c r="M24" s="49"/>
      <c r="N24" s="53"/>
    </row>
    <row r="25" spans="2:14" s="52" customFormat="1" ht="13.5" customHeight="1">
      <c r="B25" s="482"/>
      <c r="C25" s="74" t="s">
        <v>18</v>
      </c>
      <c r="D25" s="15">
        <v>592646</v>
      </c>
      <c r="E25" s="16">
        <v>61.60394833403671</v>
      </c>
      <c r="F25" s="15">
        <v>325061</v>
      </c>
      <c r="G25" s="16">
        <v>70.81152203132113</v>
      </c>
      <c r="H25" s="15">
        <v>267585</v>
      </c>
      <c r="I25" s="16">
        <v>53.200457279188825</v>
      </c>
      <c r="J25" s="259">
        <v>19985</v>
      </c>
      <c r="K25" s="240"/>
      <c r="L25" s="241">
        <v>3.4000000000000004</v>
      </c>
      <c r="M25" s="49"/>
      <c r="N25" s="53"/>
    </row>
    <row r="26" spans="2:14" s="52" customFormat="1" ht="13.5" customHeight="1">
      <c r="B26" s="482"/>
      <c r="C26" s="74" t="s">
        <v>19</v>
      </c>
      <c r="D26" s="15">
        <v>412705</v>
      </c>
      <c r="E26" s="16">
        <v>62.438632509149336</v>
      </c>
      <c r="F26" s="15">
        <v>226758</v>
      </c>
      <c r="G26" s="16">
        <v>71.70916358599578</v>
      </c>
      <c r="H26" s="15">
        <v>185947</v>
      </c>
      <c r="I26" s="16">
        <v>53.93551418676289</v>
      </c>
      <c r="J26" s="251">
        <v>13536</v>
      </c>
      <c r="K26" s="240"/>
      <c r="L26" s="241">
        <v>3.3000000000000003</v>
      </c>
      <c r="M26" s="49"/>
      <c r="N26" s="53"/>
    </row>
    <row r="27" spans="2:14" s="52" customFormat="1" ht="13.5" customHeight="1">
      <c r="B27" s="482"/>
      <c r="C27" s="74" t="s">
        <v>20</v>
      </c>
      <c r="D27" s="15">
        <v>427603</v>
      </c>
      <c r="E27" s="16">
        <v>61.020850547057506</v>
      </c>
      <c r="F27" s="15">
        <v>241145</v>
      </c>
      <c r="G27" s="16">
        <v>71.21783096378638</v>
      </c>
      <c r="H27" s="15">
        <v>186458</v>
      </c>
      <c r="I27" s="16">
        <v>51.48682717239132</v>
      </c>
      <c r="J27" s="251">
        <v>18789</v>
      </c>
      <c r="K27" s="240"/>
      <c r="L27" s="241">
        <v>4.3999999999999995</v>
      </c>
      <c r="M27" s="49"/>
      <c r="N27" s="53"/>
    </row>
    <row r="28" spans="2:14" s="52" customFormat="1" ht="13.5" customHeight="1">
      <c r="B28" s="482"/>
      <c r="C28" s="74" t="s">
        <v>21</v>
      </c>
      <c r="D28" s="15">
        <v>1108084</v>
      </c>
      <c r="E28" s="16">
        <v>62.04190870788483</v>
      </c>
      <c r="F28" s="15">
        <v>619542</v>
      </c>
      <c r="G28" s="16">
        <v>72.06951706809205</v>
      </c>
      <c r="H28" s="15">
        <v>488542</v>
      </c>
      <c r="I28" s="16">
        <v>52.73667393510223</v>
      </c>
      <c r="J28" s="259">
        <v>38224</v>
      </c>
      <c r="K28" s="240"/>
      <c r="L28" s="241">
        <v>3.4000000000000004</v>
      </c>
      <c r="M28" s="49"/>
      <c r="N28" s="53"/>
    </row>
    <row r="29" spans="2:14" s="52" customFormat="1" ht="13.5" customHeight="1">
      <c r="B29" s="482"/>
      <c r="C29" s="74" t="s">
        <v>22</v>
      </c>
      <c r="D29" s="15">
        <v>1051391</v>
      </c>
      <c r="E29" s="16">
        <v>61.03402295674465</v>
      </c>
      <c r="F29" s="15">
        <v>586412</v>
      </c>
      <c r="G29" s="16">
        <v>71.17142812063456</v>
      </c>
      <c r="H29" s="15">
        <v>464979</v>
      </c>
      <c r="I29" s="16">
        <v>51.73975840336135</v>
      </c>
      <c r="J29" s="259">
        <v>35475</v>
      </c>
      <c r="K29" s="240"/>
      <c r="L29" s="241">
        <v>3.4000000000000004</v>
      </c>
      <c r="M29" s="49"/>
      <c r="N29" s="53"/>
    </row>
    <row r="30" spans="2:14" s="52" customFormat="1" ht="13.5" customHeight="1">
      <c r="B30" s="482"/>
      <c r="C30" s="74" t="s">
        <v>23</v>
      </c>
      <c r="D30" s="15">
        <v>1942297</v>
      </c>
      <c r="E30" s="16">
        <v>61.71362900084327</v>
      </c>
      <c r="F30" s="15">
        <v>1105152</v>
      </c>
      <c r="G30" s="16">
        <v>72.10331342555199</v>
      </c>
      <c r="H30" s="15">
        <v>837145</v>
      </c>
      <c r="I30" s="16">
        <v>51.85037224224857</v>
      </c>
      <c r="J30" s="259">
        <v>77143</v>
      </c>
      <c r="K30" s="240"/>
      <c r="L30" s="241">
        <v>4</v>
      </c>
      <c r="M30" s="49"/>
      <c r="N30" s="53"/>
    </row>
    <row r="31" spans="2:14" s="52" customFormat="1" ht="13.5" customHeight="1">
      <c r="B31" s="482"/>
      <c r="C31" s="74" t="s">
        <v>24</v>
      </c>
      <c r="D31" s="15">
        <v>3798840</v>
      </c>
      <c r="E31" s="16">
        <v>62.714863999260395</v>
      </c>
      <c r="F31" s="15">
        <v>2204370</v>
      </c>
      <c r="G31" s="16">
        <v>73.6972420996043</v>
      </c>
      <c r="H31" s="15">
        <v>1594470</v>
      </c>
      <c r="I31" s="16">
        <v>52.0014323900171</v>
      </c>
      <c r="J31" s="258">
        <v>130229</v>
      </c>
      <c r="K31" s="240"/>
      <c r="L31" s="241">
        <v>3.4000000000000004</v>
      </c>
      <c r="M31" s="49"/>
      <c r="N31" s="53"/>
    </row>
    <row r="32" spans="2:14" s="52" customFormat="1" ht="13.5" customHeight="1">
      <c r="B32" s="491"/>
      <c r="C32" s="75" t="s">
        <v>25</v>
      </c>
      <c r="D32" s="19">
        <v>903734</v>
      </c>
      <c r="E32" s="20">
        <v>59.94230844486835</v>
      </c>
      <c r="F32" s="19">
        <v>509658</v>
      </c>
      <c r="G32" s="20">
        <v>70.52332982786295</v>
      </c>
      <c r="H32" s="19">
        <v>394076</v>
      </c>
      <c r="I32" s="20">
        <v>50.201211985329806</v>
      </c>
      <c r="J32" s="360">
        <v>30961</v>
      </c>
      <c r="K32" s="248"/>
      <c r="L32" s="249">
        <v>3.4000000000000004</v>
      </c>
      <c r="M32" s="49"/>
      <c r="N32" s="53"/>
    </row>
    <row r="33" spans="2:14" s="52" customFormat="1" ht="13.5" customHeight="1">
      <c r="B33" s="481" t="s">
        <v>85</v>
      </c>
      <c r="C33" s="74" t="s">
        <v>26</v>
      </c>
      <c r="D33" s="15">
        <v>702431</v>
      </c>
      <c r="E33" s="16">
        <v>60.96544026579204</v>
      </c>
      <c r="F33" s="15">
        <v>402371</v>
      </c>
      <c r="G33" s="16">
        <v>71.83503174251783</v>
      </c>
      <c r="H33" s="15">
        <v>300060</v>
      </c>
      <c r="I33" s="16">
        <v>50.681787087849436</v>
      </c>
      <c r="J33" s="251">
        <v>24455</v>
      </c>
      <c r="K33" s="240"/>
      <c r="L33" s="241">
        <v>3.5000000000000004</v>
      </c>
      <c r="M33" s="49"/>
      <c r="N33" s="53"/>
    </row>
    <row r="34" spans="2:14" s="52" customFormat="1" ht="13.5" customHeight="1">
      <c r="B34" s="482"/>
      <c r="C34" s="74" t="s">
        <v>27</v>
      </c>
      <c r="D34" s="15">
        <v>1246950</v>
      </c>
      <c r="E34" s="16">
        <v>59.12080471999226</v>
      </c>
      <c r="F34" s="15">
        <v>691859</v>
      </c>
      <c r="G34" s="16">
        <v>69.57937134495572</v>
      </c>
      <c r="H34" s="15">
        <v>555091</v>
      </c>
      <c r="I34" s="16">
        <v>49.792386332750574</v>
      </c>
      <c r="J34" s="251">
        <v>54305</v>
      </c>
      <c r="K34" s="240"/>
      <c r="L34" s="241">
        <v>4.3999999999999995</v>
      </c>
      <c r="M34" s="49"/>
      <c r="N34" s="53"/>
    </row>
    <row r="35" spans="2:14" s="52" customFormat="1" ht="13.5" customHeight="1">
      <c r="B35" s="482"/>
      <c r="C35" s="74" t="s">
        <v>28</v>
      </c>
      <c r="D35" s="15">
        <v>3988749</v>
      </c>
      <c r="E35" s="16">
        <v>58.409806084520454</v>
      </c>
      <c r="F35" s="15">
        <v>2245240</v>
      </c>
      <c r="G35" s="16">
        <v>69.70130363205868</v>
      </c>
      <c r="H35" s="15">
        <v>1743509</v>
      </c>
      <c r="I35" s="16">
        <v>48.327813614984954</v>
      </c>
      <c r="J35" s="251">
        <v>211094</v>
      </c>
      <c r="K35" s="250"/>
      <c r="L35" s="241">
        <v>5.3</v>
      </c>
      <c r="M35" s="49"/>
      <c r="N35" s="53"/>
    </row>
    <row r="36" spans="2:14" ht="13.5" customHeight="1">
      <c r="B36" s="482"/>
      <c r="C36" s="14" t="s">
        <v>29</v>
      </c>
      <c r="D36" s="15">
        <v>2562450</v>
      </c>
      <c r="E36" s="16">
        <v>57.268337511861766</v>
      </c>
      <c r="F36" s="15">
        <v>1444687</v>
      </c>
      <c r="G36" s="16">
        <v>69.0507645026073</v>
      </c>
      <c r="H36" s="15">
        <v>1117763</v>
      </c>
      <c r="I36" s="16">
        <v>46.92043494978701</v>
      </c>
      <c r="J36" s="262">
        <v>118664</v>
      </c>
      <c r="K36" s="154"/>
      <c r="L36" s="155">
        <v>4.6</v>
      </c>
      <c r="M36" s="34"/>
      <c r="N36" s="31"/>
    </row>
    <row r="37" spans="2:14" s="52" customFormat="1" ht="13.5" customHeight="1">
      <c r="B37" s="482"/>
      <c r="C37" s="74" t="s">
        <v>30</v>
      </c>
      <c r="D37" s="15">
        <v>621323</v>
      </c>
      <c r="E37" s="16">
        <v>54.48791760027011</v>
      </c>
      <c r="F37" s="15">
        <v>351950</v>
      </c>
      <c r="G37" s="16">
        <v>66.46811532345487</v>
      </c>
      <c r="H37" s="15">
        <v>269373</v>
      </c>
      <c r="I37" s="16">
        <v>44.102175368741946</v>
      </c>
      <c r="J37" s="251">
        <v>30505</v>
      </c>
      <c r="K37" s="240"/>
      <c r="L37" s="241">
        <v>4.9</v>
      </c>
      <c r="M37" s="49"/>
      <c r="N37" s="53"/>
    </row>
    <row r="38" spans="2:14" s="52" customFormat="1" ht="13.5" customHeight="1">
      <c r="B38" s="491"/>
      <c r="C38" s="75" t="s">
        <v>31</v>
      </c>
      <c r="D38" s="19">
        <v>466181</v>
      </c>
      <c r="E38" s="20">
        <v>57.05667591539797</v>
      </c>
      <c r="F38" s="19">
        <v>258629</v>
      </c>
      <c r="G38" s="20">
        <v>68.4451772203153</v>
      </c>
      <c r="H38" s="19">
        <v>207552</v>
      </c>
      <c r="I38" s="20">
        <v>47.2583370143857</v>
      </c>
      <c r="J38" s="261">
        <v>20855</v>
      </c>
      <c r="K38" s="248"/>
      <c r="L38" s="249">
        <v>4.5</v>
      </c>
      <c r="M38" s="49"/>
      <c r="N38" s="53"/>
    </row>
    <row r="39" spans="2:14" s="52" customFormat="1" ht="13.5" customHeight="1">
      <c r="B39" s="481" t="s">
        <v>86</v>
      </c>
      <c r="C39" s="74" t="s">
        <v>32</v>
      </c>
      <c r="D39" s="15">
        <v>292349</v>
      </c>
      <c r="E39" s="16">
        <v>60.54203269508746</v>
      </c>
      <c r="F39" s="15">
        <v>158313</v>
      </c>
      <c r="G39" s="16">
        <v>69.73342260357845</v>
      </c>
      <c r="H39" s="15">
        <v>134036</v>
      </c>
      <c r="I39" s="16">
        <v>52.38646134604862</v>
      </c>
      <c r="J39" s="251">
        <v>11424</v>
      </c>
      <c r="K39" s="240"/>
      <c r="L39" s="241">
        <v>3.9</v>
      </c>
      <c r="M39" s="49"/>
      <c r="N39" s="53"/>
    </row>
    <row r="40" spans="2:14" s="52" customFormat="1" ht="13.5" customHeight="1">
      <c r="B40" s="482"/>
      <c r="C40" s="74" t="s">
        <v>33</v>
      </c>
      <c r="D40" s="15">
        <v>353201</v>
      </c>
      <c r="E40" s="16">
        <v>59.86569241121445</v>
      </c>
      <c r="F40" s="15">
        <v>193800</v>
      </c>
      <c r="G40" s="16">
        <v>69.48253794112269</v>
      </c>
      <c r="H40" s="15">
        <v>159401</v>
      </c>
      <c r="I40" s="16">
        <v>51.242807085221976</v>
      </c>
      <c r="J40" s="251">
        <v>10207</v>
      </c>
      <c r="K40" s="240"/>
      <c r="L40" s="241">
        <v>2.9000000000000004</v>
      </c>
      <c r="M40" s="49"/>
      <c r="N40" s="53"/>
    </row>
    <row r="41" spans="2:14" s="52" customFormat="1" ht="13.5" customHeight="1">
      <c r="B41" s="482"/>
      <c r="C41" s="74" t="s">
        <v>34</v>
      </c>
      <c r="D41" s="15">
        <v>939536</v>
      </c>
      <c r="E41" s="16">
        <v>58.660066855553794</v>
      </c>
      <c r="F41" s="15">
        <v>522844</v>
      </c>
      <c r="G41" s="16">
        <v>69.13877369668246</v>
      </c>
      <c r="H41" s="15">
        <v>416692</v>
      </c>
      <c r="I41" s="16">
        <v>49.28711508117686</v>
      </c>
      <c r="J41" s="251">
        <v>38665</v>
      </c>
      <c r="K41" s="240"/>
      <c r="L41" s="241">
        <v>4.1000000000000005</v>
      </c>
      <c r="M41" s="49"/>
      <c r="N41" s="53"/>
    </row>
    <row r="42" spans="2:14" s="52" customFormat="1" ht="13.5" customHeight="1">
      <c r="B42" s="482"/>
      <c r="C42" s="74" t="s">
        <v>35</v>
      </c>
      <c r="D42" s="15">
        <v>1388578</v>
      </c>
      <c r="E42" s="16">
        <v>59.36400080202095</v>
      </c>
      <c r="F42" s="15">
        <v>781941</v>
      </c>
      <c r="G42" s="16">
        <v>70.31432515185713</v>
      </c>
      <c r="H42" s="15">
        <v>606637</v>
      </c>
      <c r="I42" s="16">
        <v>49.43962067633449</v>
      </c>
      <c r="J42" s="251">
        <v>52010</v>
      </c>
      <c r="K42" s="240"/>
      <c r="L42" s="241">
        <v>3.6999999999999997</v>
      </c>
      <c r="M42" s="49"/>
      <c r="N42" s="53"/>
    </row>
    <row r="43" spans="2:14" s="52" customFormat="1" ht="13.5" customHeight="1">
      <c r="B43" s="491"/>
      <c r="C43" s="75" t="s">
        <v>36</v>
      </c>
      <c r="D43" s="19">
        <v>672121</v>
      </c>
      <c r="E43" s="20">
        <v>56.26661219610407</v>
      </c>
      <c r="F43" s="19">
        <v>374688</v>
      </c>
      <c r="G43" s="20">
        <v>67.52169251146573</v>
      </c>
      <c r="H43" s="19">
        <v>297433</v>
      </c>
      <c r="I43" s="20">
        <v>46.50195274024646</v>
      </c>
      <c r="J43" s="261">
        <v>27086</v>
      </c>
      <c r="K43" s="248"/>
      <c r="L43" s="249">
        <v>4</v>
      </c>
      <c r="M43" s="49"/>
      <c r="N43" s="53"/>
    </row>
    <row r="44" spans="2:14" s="52" customFormat="1" ht="13.5" customHeight="1">
      <c r="B44" s="481" t="s">
        <v>87</v>
      </c>
      <c r="C44" s="74" t="s">
        <v>37</v>
      </c>
      <c r="D44" s="15">
        <v>360970</v>
      </c>
      <c r="E44" s="16">
        <v>56.6122662785555</v>
      </c>
      <c r="F44" s="15">
        <v>198269</v>
      </c>
      <c r="G44" s="16">
        <v>66.40242207463821</v>
      </c>
      <c r="H44" s="15">
        <v>162701</v>
      </c>
      <c r="I44" s="16">
        <v>47.990006813536226</v>
      </c>
      <c r="J44" s="260">
        <v>18064</v>
      </c>
      <c r="K44" s="240"/>
      <c r="L44" s="241">
        <v>5</v>
      </c>
      <c r="M44" s="49"/>
      <c r="N44" s="53"/>
    </row>
    <row r="45" spans="2:14" s="52" customFormat="1" ht="13.5" customHeight="1">
      <c r="B45" s="482"/>
      <c r="C45" s="74" t="s">
        <v>38</v>
      </c>
      <c r="D45" s="15">
        <v>471475</v>
      </c>
      <c r="E45" s="16">
        <v>58.37225023028238</v>
      </c>
      <c r="F45" s="15">
        <v>262631</v>
      </c>
      <c r="G45" s="16">
        <v>68.5930166656655</v>
      </c>
      <c r="H45" s="15">
        <v>208844</v>
      </c>
      <c r="I45" s="16">
        <v>49.16046993910376</v>
      </c>
      <c r="J45" s="251">
        <v>18831</v>
      </c>
      <c r="K45" s="240"/>
      <c r="L45" s="241">
        <v>4</v>
      </c>
      <c r="M45" s="49"/>
      <c r="N45" s="53"/>
    </row>
    <row r="46" spans="2:14" s="52" customFormat="1" ht="13.5" customHeight="1">
      <c r="B46" s="482"/>
      <c r="C46" s="74" t="s">
        <v>39</v>
      </c>
      <c r="D46" s="15">
        <v>672543</v>
      </c>
      <c r="E46" s="16">
        <v>57.313404599095996</v>
      </c>
      <c r="F46" s="15">
        <v>370949</v>
      </c>
      <c r="G46" s="16">
        <v>68.08265011902337</v>
      </c>
      <c r="H46" s="15">
        <v>301594</v>
      </c>
      <c r="I46" s="16">
        <v>47.97891176699857</v>
      </c>
      <c r="J46" s="251">
        <v>29802</v>
      </c>
      <c r="K46" s="240"/>
      <c r="L46" s="241">
        <v>4.3999999999999995</v>
      </c>
      <c r="M46" s="49"/>
      <c r="N46" s="53"/>
    </row>
    <row r="47" spans="2:14" s="52" customFormat="1" ht="13.5" customHeight="1">
      <c r="B47" s="491"/>
      <c r="C47" s="75" t="s">
        <v>40</v>
      </c>
      <c r="D47" s="19">
        <v>340040</v>
      </c>
      <c r="E47" s="20">
        <v>57.3509346259388</v>
      </c>
      <c r="F47" s="19">
        <v>180699</v>
      </c>
      <c r="G47" s="20">
        <v>65.95142852971662</v>
      </c>
      <c r="H47" s="19">
        <v>159341</v>
      </c>
      <c r="I47" s="20">
        <v>49.96221658519455</v>
      </c>
      <c r="J47" s="261">
        <v>16632</v>
      </c>
      <c r="K47" s="248"/>
      <c r="L47" s="249">
        <v>4.9</v>
      </c>
      <c r="M47" s="49"/>
      <c r="N47" s="53"/>
    </row>
    <row r="48" spans="2:14" s="52" customFormat="1" ht="13.5" customHeight="1">
      <c r="B48" s="481" t="s">
        <v>88</v>
      </c>
      <c r="C48" s="74" t="s">
        <v>41</v>
      </c>
      <c r="D48" s="15">
        <v>2379910</v>
      </c>
      <c r="E48" s="16">
        <v>58.54258383774924</v>
      </c>
      <c r="F48" s="15">
        <v>1302674</v>
      </c>
      <c r="G48" s="16">
        <v>69.45290682237679</v>
      </c>
      <c r="H48" s="15">
        <v>1077236</v>
      </c>
      <c r="I48" s="16">
        <v>49.1969231485892</v>
      </c>
      <c r="J48" s="259">
        <v>125815</v>
      </c>
      <c r="K48" s="240"/>
      <c r="L48" s="241">
        <v>5.3</v>
      </c>
      <c r="M48" s="49"/>
      <c r="N48" s="53"/>
    </row>
    <row r="49" spans="2:14" s="52" customFormat="1" ht="13.5" customHeight="1">
      <c r="B49" s="482"/>
      <c r="C49" s="74" t="s">
        <v>42</v>
      </c>
      <c r="D49" s="15">
        <v>427864</v>
      </c>
      <c r="E49" s="16">
        <v>60.78796583994328</v>
      </c>
      <c r="F49" s="15">
        <v>231344</v>
      </c>
      <c r="G49" s="16">
        <v>70.76060060133543</v>
      </c>
      <c r="H49" s="15">
        <v>196520</v>
      </c>
      <c r="I49" s="16">
        <v>52.13783149918817</v>
      </c>
      <c r="J49" s="259">
        <v>17627</v>
      </c>
      <c r="K49" s="240"/>
      <c r="L49" s="241">
        <v>4.1000000000000005</v>
      </c>
      <c r="M49" s="49"/>
      <c r="N49" s="53"/>
    </row>
    <row r="50" spans="2:14" s="52" customFormat="1" ht="13.5" customHeight="1">
      <c r="B50" s="482"/>
      <c r="C50" s="74" t="s">
        <v>43</v>
      </c>
      <c r="D50" s="15">
        <v>673891</v>
      </c>
      <c r="E50" s="16">
        <v>57.36248227348795</v>
      </c>
      <c r="F50" s="15">
        <v>368413</v>
      </c>
      <c r="G50" s="16">
        <v>68.02848084319841</v>
      </c>
      <c r="H50" s="15">
        <v>305478</v>
      </c>
      <c r="I50" s="16">
        <v>48.24070608634682</v>
      </c>
      <c r="J50" s="259">
        <v>29737</v>
      </c>
      <c r="K50" s="240"/>
      <c r="L50" s="241">
        <v>4.3999999999999995</v>
      </c>
      <c r="M50" s="49"/>
      <c r="N50" s="53"/>
    </row>
    <row r="51" spans="2:14" s="52" customFormat="1" ht="13.5" customHeight="1">
      <c r="B51" s="482"/>
      <c r="C51" s="74" t="s">
        <v>44</v>
      </c>
      <c r="D51" s="15">
        <v>873816</v>
      </c>
      <c r="E51" s="16">
        <v>58.98474916415051</v>
      </c>
      <c r="F51" s="15">
        <v>469012</v>
      </c>
      <c r="G51" s="16">
        <v>68.52452501592533</v>
      </c>
      <c r="H51" s="15">
        <v>404804</v>
      </c>
      <c r="I51" s="16">
        <v>50.79204951674</v>
      </c>
      <c r="J51" s="259">
        <v>39559</v>
      </c>
      <c r="K51" s="240"/>
      <c r="L51" s="241">
        <v>4.5</v>
      </c>
      <c r="M51" s="49"/>
      <c r="N51" s="53"/>
    </row>
    <row r="52" spans="2:14" s="52" customFormat="1" ht="13.5" customHeight="1">
      <c r="B52" s="482"/>
      <c r="C52" s="74" t="s">
        <v>45</v>
      </c>
      <c r="D52" s="15">
        <v>572190</v>
      </c>
      <c r="E52" s="16">
        <v>57.63826070839285</v>
      </c>
      <c r="F52" s="15">
        <v>316307</v>
      </c>
      <c r="G52" s="16">
        <v>68.36705139843514</v>
      </c>
      <c r="H52" s="15">
        <v>255883</v>
      </c>
      <c r="I52" s="16">
        <v>48.27379986643173</v>
      </c>
      <c r="J52" s="259">
        <v>26023</v>
      </c>
      <c r="K52" s="240"/>
      <c r="L52" s="241">
        <v>4.5</v>
      </c>
      <c r="M52" s="49"/>
      <c r="N52" s="53"/>
    </row>
    <row r="53" spans="2:14" s="52" customFormat="1" ht="13.5" customHeight="1">
      <c r="B53" s="482"/>
      <c r="C53" s="74" t="s">
        <v>46</v>
      </c>
      <c r="D53" s="15">
        <v>544236</v>
      </c>
      <c r="E53" s="16">
        <v>58.950912151403486</v>
      </c>
      <c r="F53" s="15">
        <v>291101</v>
      </c>
      <c r="G53" s="16">
        <v>68.25905994630274</v>
      </c>
      <c r="H53" s="15">
        <v>253135</v>
      </c>
      <c r="I53" s="16">
        <v>50.95956210227948</v>
      </c>
      <c r="J53" s="259">
        <v>25026</v>
      </c>
      <c r="K53" s="240"/>
      <c r="L53" s="241">
        <v>4.6</v>
      </c>
      <c r="M53" s="49"/>
      <c r="N53" s="53"/>
    </row>
    <row r="54" spans="2:14" s="52" customFormat="1" ht="13.5" customHeight="1">
      <c r="B54" s="482"/>
      <c r="C54" s="74" t="s">
        <v>47</v>
      </c>
      <c r="D54" s="15">
        <v>791439</v>
      </c>
      <c r="E54" s="16">
        <v>57.64077742026169</v>
      </c>
      <c r="F54" s="15">
        <v>427721</v>
      </c>
      <c r="G54" s="16">
        <v>67.8739070409572</v>
      </c>
      <c r="H54" s="15">
        <v>363718</v>
      </c>
      <c r="I54" s="16">
        <v>48.96026835952854</v>
      </c>
      <c r="J54" s="259">
        <v>37584</v>
      </c>
      <c r="K54" s="240"/>
      <c r="L54" s="241">
        <v>4.7</v>
      </c>
      <c r="M54" s="49"/>
      <c r="N54" s="53"/>
    </row>
    <row r="55" spans="2:13" s="53" customFormat="1" ht="13.5" customHeight="1">
      <c r="B55" s="482"/>
      <c r="C55" s="74" t="s">
        <v>48</v>
      </c>
      <c r="D55" s="15">
        <v>629394</v>
      </c>
      <c r="E55" s="16">
        <v>61.23111317357055</v>
      </c>
      <c r="F55" s="15">
        <v>351152</v>
      </c>
      <c r="G55" s="16">
        <v>70.27551688183814</v>
      </c>
      <c r="H55" s="15">
        <v>278242</v>
      </c>
      <c r="I55" s="16">
        <v>52.67540040134793</v>
      </c>
      <c r="J55" s="470">
        <v>39760</v>
      </c>
      <c r="K55" s="240"/>
      <c r="L55" s="241">
        <v>6.3</v>
      </c>
      <c r="M55" s="49"/>
    </row>
    <row r="56" spans="2:13" s="31" customFormat="1" ht="13.5" customHeight="1">
      <c r="B56" s="5" t="s">
        <v>188</v>
      </c>
      <c r="C56" s="5"/>
      <c r="D56" s="5"/>
      <c r="E56" s="5"/>
      <c r="F56" s="5"/>
      <c r="G56" s="5"/>
      <c r="H56" s="5"/>
      <c r="I56" s="5"/>
      <c r="J56" s="5"/>
      <c r="K56" s="5"/>
      <c r="L56" s="5"/>
      <c r="M56" s="1"/>
    </row>
    <row r="57" spans="3:14" s="31" customFormat="1" ht="12">
      <c r="C57" s="1"/>
      <c r="N57" s="1"/>
    </row>
    <row r="58" spans="3:14" s="31" customFormat="1" ht="12">
      <c r="C58" s="1"/>
      <c r="N58" s="1"/>
    </row>
    <row r="59" spans="3:14" s="31" customFormat="1" ht="12">
      <c r="C59" s="1"/>
      <c r="N59" s="1"/>
    </row>
    <row r="60" spans="3:14" s="31" customFormat="1" ht="12">
      <c r="C60" s="1"/>
      <c r="N60" s="1"/>
    </row>
    <row r="61" spans="3:14" s="31" customFormat="1" ht="12">
      <c r="C61" s="1"/>
      <c r="N61" s="1"/>
    </row>
    <row r="62" spans="3:14" s="31" customFormat="1" ht="12">
      <c r="C62" s="1"/>
      <c r="N62" s="1"/>
    </row>
    <row r="63" spans="3:14" s="31" customFormat="1" ht="12">
      <c r="C63" s="1"/>
      <c r="N63" s="1"/>
    </row>
    <row r="64" spans="3:14" s="31" customFormat="1" ht="12">
      <c r="C64" s="1"/>
      <c r="N64" s="1"/>
    </row>
    <row r="65" spans="3:14" s="31" customFormat="1" ht="12">
      <c r="C65" s="1"/>
      <c r="N65" s="1"/>
    </row>
    <row r="66" spans="3:14" s="31" customFormat="1" ht="12">
      <c r="C66" s="1"/>
      <c r="N66" s="1"/>
    </row>
    <row r="67" spans="3:14" s="31" customFormat="1" ht="12">
      <c r="C67" s="1"/>
      <c r="N67" s="1"/>
    </row>
    <row r="68" spans="3:14" s="31" customFormat="1" ht="12">
      <c r="C68" s="1"/>
      <c r="N68" s="1"/>
    </row>
    <row r="69" spans="3:14" s="31" customFormat="1" ht="12">
      <c r="C69" s="1"/>
      <c r="N69" s="1"/>
    </row>
    <row r="70" spans="3:14" s="31" customFormat="1" ht="12">
      <c r="C70" s="1"/>
      <c r="N70" s="1"/>
    </row>
    <row r="71" spans="3:14" s="31" customFormat="1" ht="12">
      <c r="C71" s="1"/>
      <c r="N71" s="1"/>
    </row>
    <row r="72" spans="3:14" s="31" customFormat="1" ht="12">
      <c r="C72" s="1"/>
      <c r="N72" s="1"/>
    </row>
    <row r="73" spans="3:14" s="31" customFormat="1" ht="12">
      <c r="C73" s="1"/>
      <c r="N73" s="1"/>
    </row>
    <row r="74" spans="3:14" s="31" customFormat="1" ht="12">
      <c r="C74" s="1"/>
      <c r="N74" s="1"/>
    </row>
    <row r="75" spans="3:14" s="31" customFormat="1" ht="12">
      <c r="C75" s="1"/>
      <c r="N75" s="1"/>
    </row>
    <row r="76" spans="3:14" s="31" customFormat="1" ht="12">
      <c r="C76" s="1"/>
      <c r="N76" s="1"/>
    </row>
    <row r="77" spans="3:14" s="31" customFormat="1" ht="12">
      <c r="C77" s="1"/>
      <c r="N77" s="1"/>
    </row>
    <row r="78" spans="3:14" s="31" customFormat="1" ht="12">
      <c r="C78" s="1"/>
      <c r="N78" s="1"/>
    </row>
    <row r="79" spans="3:14" s="31" customFormat="1" ht="12">
      <c r="C79" s="1"/>
      <c r="N79" s="1"/>
    </row>
    <row r="80" spans="3:14" s="31" customFormat="1" ht="12">
      <c r="C80" s="1"/>
      <c r="N80" s="1"/>
    </row>
    <row r="81" spans="3:14" s="31" customFormat="1" ht="12">
      <c r="C81" s="1"/>
      <c r="N81" s="1"/>
    </row>
    <row r="82" spans="3:14" s="31" customFormat="1" ht="12">
      <c r="C82" s="1"/>
      <c r="N82" s="1"/>
    </row>
    <row r="83" spans="3:14" s="31" customFormat="1" ht="12">
      <c r="C83" s="1"/>
      <c r="N83" s="1"/>
    </row>
    <row r="84" spans="3:14" s="31" customFormat="1" ht="12">
      <c r="C84" s="1"/>
      <c r="N84" s="1"/>
    </row>
    <row r="85" spans="3:14" s="31" customFormat="1" ht="12">
      <c r="C85" s="1"/>
      <c r="N85" s="1"/>
    </row>
    <row r="86" spans="3:14" s="31" customFormat="1" ht="12">
      <c r="C86" s="1"/>
      <c r="N86" s="1"/>
    </row>
    <row r="87" spans="3:14" s="31" customFormat="1" ht="12">
      <c r="C87" s="1"/>
      <c r="N87" s="1"/>
    </row>
    <row r="88" spans="3:14" s="31" customFormat="1" ht="12">
      <c r="C88" s="1"/>
      <c r="N88" s="1"/>
    </row>
    <row r="89" spans="3:14" s="31" customFormat="1" ht="12">
      <c r="C89" s="1"/>
      <c r="N89" s="1"/>
    </row>
    <row r="90" spans="3:14" s="31" customFormat="1" ht="12">
      <c r="C90" s="1"/>
      <c r="N90" s="1"/>
    </row>
    <row r="91" spans="3:14" s="31" customFormat="1" ht="12">
      <c r="C91" s="1"/>
      <c r="N91" s="1"/>
    </row>
    <row r="92" spans="3:14" s="31" customFormat="1" ht="12">
      <c r="C92" s="1"/>
      <c r="N92" s="1"/>
    </row>
    <row r="93" spans="3:14" s="31" customFormat="1" ht="12">
      <c r="C93" s="1"/>
      <c r="N93" s="1"/>
    </row>
    <row r="94" spans="3:14" s="31" customFormat="1" ht="12">
      <c r="C94" s="1"/>
      <c r="N94" s="1"/>
    </row>
    <row r="95" spans="3:14" s="31" customFormat="1" ht="12">
      <c r="C95" s="1"/>
      <c r="N95" s="1"/>
    </row>
    <row r="96" spans="3:14" s="31" customFormat="1" ht="12">
      <c r="C96" s="1"/>
      <c r="N96" s="1"/>
    </row>
    <row r="97" spans="3:14" s="31" customFormat="1" ht="12">
      <c r="C97" s="1"/>
      <c r="N97" s="1"/>
    </row>
    <row r="98" spans="3:14" s="31" customFormat="1" ht="12">
      <c r="C98" s="1"/>
      <c r="N98" s="1"/>
    </row>
    <row r="99" spans="3:14" s="31" customFormat="1" ht="12">
      <c r="C99" s="1"/>
      <c r="N99" s="1"/>
    </row>
    <row r="100" spans="3:14" s="31" customFormat="1" ht="12">
      <c r="C100" s="1"/>
      <c r="N100" s="1"/>
    </row>
    <row r="101" spans="3:14" s="31" customFormat="1" ht="12">
      <c r="C101" s="1"/>
      <c r="N101" s="1"/>
    </row>
    <row r="102" spans="3:14" s="31" customFormat="1" ht="12">
      <c r="C102" s="1"/>
      <c r="N102" s="1"/>
    </row>
    <row r="103" spans="3:14" s="31" customFormat="1" ht="12">
      <c r="C103" s="1"/>
      <c r="N103" s="1"/>
    </row>
    <row r="104" s="31" customFormat="1" ht="12"/>
    <row r="105" s="31" customFormat="1" ht="12"/>
    <row r="106" s="31" customFormat="1" ht="12"/>
    <row r="107" s="31" customFormat="1" ht="12"/>
    <row r="108" s="31" customFormat="1" ht="12"/>
    <row r="109" s="31" customFormat="1" ht="12"/>
    <row r="110" s="31" customFormat="1" ht="12"/>
    <row r="111" s="31" customFormat="1" ht="12"/>
    <row r="112" s="31" customFormat="1" ht="12"/>
    <row r="113" s="31" customFormat="1" ht="12"/>
    <row r="114" s="31" customFormat="1" ht="12"/>
    <row r="115" s="31" customFormat="1" ht="12"/>
    <row r="116" s="31" customFormat="1" ht="12"/>
    <row r="117" s="31" customFormat="1" ht="12"/>
    <row r="118" s="31" customFormat="1" ht="12"/>
    <row r="119" s="31" customFormat="1" ht="12"/>
    <row r="120" s="31" customFormat="1" ht="12"/>
    <row r="121" s="31" customFormat="1" ht="12"/>
    <row r="122" s="31" customFormat="1" ht="12"/>
    <row r="123" s="31" customFormat="1" ht="12"/>
    <row r="124" s="31" customFormat="1" ht="12"/>
    <row r="125" s="31" customFormat="1" ht="12"/>
    <row r="126" s="31" customFormat="1" ht="12"/>
    <row r="127" s="31" customFormat="1" ht="12"/>
    <row r="128" s="31" customFormat="1" ht="12"/>
    <row r="129" s="31" customFormat="1" ht="12"/>
    <row r="130" s="31" customFormat="1" ht="12"/>
    <row r="131" s="31" customFormat="1" ht="12"/>
    <row r="132" s="31" customFormat="1" ht="12"/>
    <row r="133" s="31" customFormat="1" ht="12"/>
    <row r="134" s="31" customFormat="1" ht="12"/>
    <row r="135" s="31" customFormat="1" ht="12"/>
    <row r="136" s="31" customFormat="1" ht="12"/>
    <row r="137" s="31" customFormat="1" ht="12"/>
    <row r="138" s="31" customFormat="1" ht="12"/>
    <row r="139" s="31" customFormat="1" ht="12"/>
    <row r="140" s="31" customFormat="1" ht="12"/>
    <row r="141" s="31" customFormat="1" ht="12"/>
    <row r="142" s="31" customFormat="1" ht="12"/>
    <row r="143" s="31" customFormat="1" ht="12"/>
    <row r="144" s="31" customFormat="1" ht="12"/>
    <row r="145" s="31" customFormat="1" ht="12"/>
    <row r="146" s="31" customFormat="1" ht="12"/>
    <row r="147" s="31" customFormat="1" ht="12"/>
    <row r="148" s="31" customFormat="1" ht="12"/>
    <row r="149" s="31" customFormat="1" ht="12"/>
    <row r="150" s="31" customFormat="1" ht="12"/>
    <row r="151" s="31" customFormat="1" ht="12"/>
    <row r="152" s="31" customFormat="1" ht="12"/>
    <row r="153" s="31" customFormat="1" ht="12"/>
    <row r="154" s="31" customFormat="1" ht="12"/>
    <row r="155" s="31" customFormat="1" ht="12"/>
    <row r="156" s="31" customFormat="1" ht="12"/>
    <row r="157" s="31" customFormat="1" ht="12"/>
    <row r="158" s="31" customFormat="1" ht="12"/>
    <row r="159" s="31" customFormat="1" ht="12"/>
    <row r="160" s="31" customFormat="1" ht="12"/>
    <row r="161" s="31" customFormat="1" ht="12"/>
    <row r="162" s="31" customFormat="1" ht="12"/>
    <row r="163" s="31" customFormat="1" ht="12"/>
    <row r="164" s="31" customFormat="1" ht="12"/>
    <row r="165" s="31" customFormat="1" ht="12"/>
    <row r="166" s="31" customFormat="1" ht="12"/>
    <row r="167" s="31" customFormat="1" ht="12"/>
    <row r="168" s="31" customFormat="1" ht="12"/>
    <row r="169" s="31" customFormat="1" ht="12"/>
    <row r="170" s="31" customFormat="1" ht="12"/>
    <row r="171" s="31" customFormat="1" ht="12"/>
    <row r="172" s="31" customFormat="1" ht="12"/>
    <row r="173" s="31" customFormat="1" ht="12"/>
    <row r="174" s="31" customFormat="1" ht="12"/>
    <row r="175" s="31" customFormat="1" ht="12"/>
    <row r="176" s="31" customFormat="1" ht="12"/>
    <row r="177" s="31" customFormat="1" ht="12"/>
    <row r="178" s="31" customFormat="1" ht="12"/>
    <row r="179" s="31" customFormat="1" ht="12"/>
    <row r="180" s="31" customFormat="1" ht="12"/>
    <row r="181" s="31" customFormat="1" ht="12"/>
    <row r="182" s="31" customFormat="1" ht="12"/>
    <row r="183" s="31" customFormat="1" ht="12"/>
    <row r="184" s="31" customFormat="1" ht="12"/>
    <row r="185" s="31" customFormat="1" ht="12"/>
    <row r="186" s="31" customFormat="1" ht="12"/>
    <row r="187" s="31" customFormat="1" ht="12"/>
    <row r="188" s="31" customFormat="1" ht="12"/>
    <row r="189" s="31" customFormat="1" ht="12"/>
    <row r="190" s="31" customFormat="1" ht="12"/>
    <row r="191" s="31" customFormat="1" ht="12"/>
    <row r="192" s="31" customFormat="1" ht="12"/>
    <row r="193" s="31" customFormat="1" ht="12"/>
    <row r="194" s="31" customFormat="1" ht="12"/>
    <row r="195" s="31" customFormat="1" ht="12"/>
    <row r="196" s="31" customFormat="1" ht="12"/>
    <row r="197" s="31" customFormat="1" ht="12"/>
    <row r="198" s="31" customFormat="1" ht="12"/>
  </sheetData>
  <sheetProtection/>
  <mergeCells count="17">
    <mergeCell ref="J4:J6"/>
    <mergeCell ref="B3:C6"/>
    <mergeCell ref="G5:G6"/>
    <mergeCell ref="I5:I6"/>
    <mergeCell ref="D3:D6"/>
    <mergeCell ref="F4:F6"/>
    <mergeCell ref="H4:H6"/>
    <mergeCell ref="B33:B38"/>
    <mergeCell ref="B39:B43"/>
    <mergeCell ref="B44:B47"/>
    <mergeCell ref="B48:B55"/>
    <mergeCell ref="K6:L6"/>
    <mergeCell ref="B7:C7"/>
    <mergeCell ref="B9:B15"/>
    <mergeCell ref="B16:B22"/>
    <mergeCell ref="B23:B32"/>
    <mergeCell ref="B8:C8"/>
  </mergeCells>
  <conditionalFormatting sqref="M7 D9:M55">
    <cfRule type="cellIs" priority="1" dxfId="80" operator="equal" stopIfTrue="1">
      <formula>MAX(D$9:D$55)</formula>
    </cfRule>
    <cfRule type="cellIs" priority="2"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22">
    <tabColor rgb="FF00B050"/>
  </sheetPr>
  <dimension ref="A1:Q106"/>
  <sheetViews>
    <sheetView view="pageBreakPreview" zoomScale="120" zoomScaleNormal="110" zoomScaleSheetLayoutView="120" zoomScalePageLayoutView="0" workbookViewId="0" topLeftCell="A1">
      <pane xSplit="3" ySplit="7" topLeftCell="D53"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9.375" style="2" customWidth="1"/>
    <col min="5" max="5" width="6.50390625" style="2" customWidth="1"/>
    <col min="6" max="7" width="5.875" style="2" customWidth="1"/>
    <col min="8" max="8" width="5.00390625" style="2" customWidth="1"/>
    <col min="9" max="12" width="5.875" style="2" customWidth="1"/>
    <col min="13" max="15" width="5.00390625" style="2" customWidth="1"/>
    <col min="16" max="17" width="3.25390625" style="2" customWidth="1"/>
    <col min="18" max="16384" width="7.50390625" style="2" customWidth="1"/>
  </cols>
  <sheetData>
    <row r="1" spans="1:15" ht="17.25">
      <c r="A1" s="52"/>
      <c r="B1" s="27" t="s">
        <v>220</v>
      </c>
      <c r="O1" s="209" t="s">
        <v>117</v>
      </c>
    </row>
    <row r="2" spans="2:15" ht="13.5" customHeight="1">
      <c r="B2" s="80" t="s">
        <v>199</v>
      </c>
      <c r="C2" s="1"/>
      <c r="D2" s="1"/>
      <c r="E2" s="1"/>
      <c r="F2" s="1"/>
      <c r="G2" s="1"/>
      <c r="H2" s="1"/>
      <c r="I2" s="1"/>
      <c r="K2" s="1"/>
      <c r="L2" s="1"/>
      <c r="M2" s="1"/>
      <c r="N2" s="1"/>
      <c r="O2" s="214" t="s">
        <v>192</v>
      </c>
    </row>
    <row r="3" spans="2:17" ht="13.5" customHeight="1">
      <c r="B3" s="492" t="s">
        <v>74</v>
      </c>
      <c r="C3" s="493"/>
      <c r="D3" s="498" t="s">
        <v>443</v>
      </c>
      <c r="E3" s="108"/>
      <c r="F3" s="108"/>
      <c r="G3" s="498" t="s">
        <v>118</v>
      </c>
      <c r="H3" s="631"/>
      <c r="I3" s="631"/>
      <c r="J3" s="631"/>
      <c r="K3" s="631"/>
      <c r="L3" s="631"/>
      <c r="M3" s="631"/>
      <c r="N3" s="631"/>
      <c r="O3" s="632"/>
      <c r="P3" s="1"/>
      <c r="Q3" s="52"/>
    </row>
    <row r="4" spans="2:16" ht="13.5" customHeight="1">
      <c r="B4" s="494"/>
      <c r="C4" s="495"/>
      <c r="D4" s="499"/>
      <c r="E4" s="610" t="s">
        <v>444</v>
      </c>
      <c r="F4" s="629" t="s">
        <v>445</v>
      </c>
      <c r="G4" s="498" t="s">
        <v>446</v>
      </c>
      <c r="H4" s="181"/>
      <c r="I4" s="498" t="s">
        <v>447</v>
      </c>
      <c r="J4" s="182"/>
      <c r="K4" s="182"/>
      <c r="L4" s="498" t="s">
        <v>448</v>
      </c>
      <c r="M4" s="182"/>
      <c r="N4" s="182"/>
      <c r="O4" s="181"/>
      <c r="P4" s="1"/>
    </row>
    <row r="5" spans="2:16" ht="13.5" customHeight="1">
      <c r="B5" s="494"/>
      <c r="C5" s="495"/>
      <c r="D5" s="499"/>
      <c r="E5" s="628"/>
      <c r="F5" s="630"/>
      <c r="G5" s="499"/>
      <c r="H5" s="609" t="s">
        <v>119</v>
      </c>
      <c r="I5" s="499"/>
      <c r="J5" s="624" t="s">
        <v>120</v>
      </c>
      <c r="K5" s="624" t="s">
        <v>121</v>
      </c>
      <c r="L5" s="499"/>
      <c r="M5" s="633" t="s">
        <v>449</v>
      </c>
      <c r="N5" s="626" t="s">
        <v>450</v>
      </c>
      <c r="O5" s="609" t="s">
        <v>122</v>
      </c>
      <c r="P5" s="1"/>
    </row>
    <row r="6" spans="2:16" ht="13.5" customHeight="1">
      <c r="B6" s="494"/>
      <c r="C6" s="495"/>
      <c r="D6" s="500"/>
      <c r="E6" s="408" t="s">
        <v>1</v>
      </c>
      <c r="F6" s="408" t="s">
        <v>1</v>
      </c>
      <c r="G6" s="500"/>
      <c r="H6" s="524"/>
      <c r="I6" s="500"/>
      <c r="J6" s="625"/>
      <c r="K6" s="625"/>
      <c r="L6" s="500"/>
      <c r="M6" s="634"/>
      <c r="N6" s="627"/>
      <c r="O6" s="524"/>
      <c r="P6" s="1"/>
    </row>
    <row r="7" spans="2:16" ht="16.5" customHeight="1">
      <c r="B7" s="489" t="s">
        <v>81</v>
      </c>
      <c r="C7" s="496"/>
      <c r="D7" s="253">
        <v>58919036</v>
      </c>
      <c r="E7" s="13">
        <v>57.456322704172045</v>
      </c>
      <c r="F7" s="13">
        <v>83.99488070375082</v>
      </c>
      <c r="G7" s="13">
        <v>3.7707660390098714</v>
      </c>
      <c r="H7" s="13">
        <v>3.401768148413019</v>
      </c>
      <c r="I7" s="13">
        <v>23.62705662733518</v>
      </c>
      <c r="J7" s="13">
        <v>16.22092900501631</v>
      </c>
      <c r="K7" s="13">
        <v>7.368311321318971</v>
      </c>
      <c r="L7" s="13">
        <v>67.23559937402914</v>
      </c>
      <c r="M7" s="13">
        <v>6.014506075761321</v>
      </c>
      <c r="N7" s="13">
        <v>15.277598907083274</v>
      </c>
      <c r="O7" s="13">
        <v>3.438596653210687</v>
      </c>
      <c r="P7" s="1"/>
    </row>
    <row r="8" spans="2:16" ht="16.5" customHeight="1">
      <c r="B8" s="489" t="s">
        <v>49</v>
      </c>
      <c r="C8" s="490"/>
      <c r="D8" s="83">
        <v>19</v>
      </c>
      <c r="E8" s="83">
        <v>10</v>
      </c>
      <c r="F8" s="83">
        <v>21</v>
      </c>
      <c r="G8" s="83">
        <v>23</v>
      </c>
      <c r="H8" s="83">
        <v>23</v>
      </c>
      <c r="I8" s="83">
        <v>8</v>
      </c>
      <c r="J8" s="83">
        <v>7</v>
      </c>
      <c r="K8" s="83">
        <v>38</v>
      </c>
      <c r="L8" s="83">
        <v>47</v>
      </c>
      <c r="M8" s="83">
        <v>46</v>
      </c>
      <c r="N8" s="83">
        <v>42</v>
      </c>
      <c r="O8" s="83">
        <v>40</v>
      </c>
      <c r="P8" s="1"/>
    </row>
    <row r="9" spans="2:16" ht="13.5" customHeight="1">
      <c r="B9" s="497" t="s">
        <v>82</v>
      </c>
      <c r="C9" s="14" t="s">
        <v>2</v>
      </c>
      <c r="D9" s="344">
        <v>2435098</v>
      </c>
      <c r="E9" s="16">
        <v>54.38689120960065</v>
      </c>
      <c r="F9" s="16">
        <v>83.43290495906119</v>
      </c>
      <c r="G9" s="16">
        <v>6.995036750060983</v>
      </c>
      <c r="H9" s="16">
        <v>5.421342385398862</v>
      </c>
      <c r="I9" s="16">
        <v>16.901537432990377</v>
      </c>
      <c r="J9" s="16">
        <v>8.387793838276734</v>
      </c>
      <c r="K9" s="16">
        <v>8.427751162376216</v>
      </c>
      <c r="L9" s="16">
        <v>70.56196506259707</v>
      </c>
      <c r="M9" s="16">
        <v>7.040209470009009</v>
      </c>
      <c r="N9" s="16">
        <v>15.540401248738245</v>
      </c>
      <c r="O9" s="16">
        <v>5.2236912025717235</v>
      </c>
      <c r="P9" s="1"/>
    </row>
    <row r="10" spans="2:16" ht="13.5" customHeight="1">
      <c r="B10" s="482"/>
      <c r="C10" s="14" t="s">
        <v>3</v>
      </c>
      <c r="D10" s="254">
        <v>625970</v>
      </c>
      <c r="E10" s="16">
        <v>55.62397810478424</v>
      </c>
      <c r="F10" s="16">
        <v>79.20283719667077</v>
      </c>
      <c r="G10" s="16">
        <v>12.029330479096442</v>
      </c>
      <c r="H10" s="16">
        <v>10.499065450420947</v>
      </c>
      <c r="I10" s="16">
        <v>19.814368100707703</v>
      </c>
      <c r="J10" s="16">
        <v>10.249372973145677</v>
      </c>
      <c r="K10" s="16">
        <v>9.487675128201031</v>
      </c>
      <c r="L10" s="16">
        <v>65.11254532964838</v>
      </c>
      <c r="M10" s="16">
        <v>5.755387638385226</v>
      </c>
      <c r="N10" s="16">
        <v>15.508570698276275</v>
      </c>
      <c r="O10" s="16">
        <v>5.589884499257153</v>
      </c>
      <c r="P10" s="1"/>
    </row>
    <row r="11" spans="2:16" ht="13.5" customHeight="1">
      <c r="B11" s="482"/>
      <c r="C11" s="14" t="s">
        <v>4</v>
      </c>
      <c r="D11" s="254">
        <v>636329</v>
      </c>
      <c r="E11" s="16">
        <v>57.67872519782819</v>
      </c>
      <c r="F11" s="16">
        <v>82.40564236424869</v>
      </c>
      <c r="G11" s="16">
        <v>10.644022196065244</v>
      </c>
      <c r="H11" s="16">
        <v>9.40016878061506</v>
      </c>
      <c r="I11" s="16">
        <v>25.087651199300993</v>
      </c>
      <c r="J11" s="16">
        <v>14.892453432108233</v>
      </c>
      <c r="K11" s="16">
        <v>10.097921043988253</v>
      </c>
      <c r="L11" s="16">
        <v>62.90865259952005</v>
      </c>
      <c r="M11" s="16">
        <v>5.269443951163628</v>
      </c>
      <c r="N11" s="16">
        <v>14.972286348728408</v>
      </c>
      <c r="O11" s="16">
        <v>4.098351638853486</v>
      </c>
      <c r="P11" s="1"/>
    </row>
    <row r="12" spans="2:16" ht="13.5" customHeight="1">
      <c r="B12" s="482"/>
      <c r="C12" s="14" t="s">
        <v>5</v>
      </c>
      <c r="D12" s="254">
        <v>1077927</v>
      </c>
      <c r="E12" s="16">
        <v>56.4656204279001</v>
      </c>
      <c r="F12" s="16">
        <v>87.17083809942604</v>
      </c>
      <c r="G12" s="16">
        <v>4.361798155162641</v>
      </c>
      <c r="H12" s="16">
        <v>3.666853135694718</v>
      </c>
      <c r="I12" s="16">
        <v>22.868895574561172</v>
      </c>
      <c r="J12" s="16">
        <v>12.307605245995322</v>
      </c>
      <c r="K12" s="16">
        <v>10.516111016794273</v>
      </c>
      <c r="L12" s="16">
        <v>70.51729848125152</v>
      </c>
      <c r="M12" s="16">
        <v>6.409061095974032</v>
      </c>
      <c r="N12" s="16">
        <v>17.329373881533723</v>
      </c>
      <c r="O12" s="16">
        <v>4.162526775931951</v>
      </c>
      <c r="P12" s="1"/>
    </row>
    <row r="13" spans="2:16" ht="13.5" customHeight="1">
      <c r="B13" s="482"/>
      <c r="C13" s="14" t="s">
        <v>6</v>
      </c>
      <c r="D13" s="254">
        <v>482867</v>
      </c>
      <c r="E13" s="16">
        <v>54.29711966085876</v>
      </c>
      <c r="F13" s="16">
        <v>81.68771110885606</v>
      </c>
      <c r="G13" s="16">
        <v>9.620868686408473</v>
      </c>
      <c r="H13" s="16">
        <v>8.973071259787892</v>
      </c>
      <c r="I13" s="16">
        <v>24.0186221050517</v>
      </c>
      <c r="J13" s="16">
        <v>14.227934400155737</v>
      </c>
      <c r="K13" s="16">
        <v>9.679891150151077</v>
      </c>
      <c r="L13" s="16">
        <v>64.74246531653644</v>
      </c>
      <c r="M13" s="16">
        <v>5.498822657170608</v>
      </c>
      <c r="N13" s="16">
        <v>15.713643715557286</v>
      </c>
      <c r="O13" s="16">
        <v>4.396241615185962</v>
      </c>
      <c r="P13" s="1"/>
    </row>
    <row r="14" spans="2:16" ht="13.5" customHeight="1">
      <c r="B14" s="482"/>
      <c r="C14" s="14" t="s">
        <v>7</v>
      </c>
      <c r="D14" s="254">
        <v>562087</v>
      </c>
      <c r="E14" s="16">
        <v>58.093004700464256</v>
      </c>
      <c r="F14" s="16">
        <v>80.9581079085622</v>
      </c>
      <c r="G14" s="16">
        <v>9.194484127901909</v>
      </c>
      <c r="H14" s="16">
        <v>8.888659584726208</v>
      </c>
      <c r="I14" s="16">
        <v>28.442749965752633</v>
      </c>
      <c r="J14" s="16">
        <v>19.686276323771942</v>
      </c>
      <c r="K14" s="16">
        <v>8.700254586923377</v>
      </c>
      <c r="L14" s="16">
        <v>60.183565889266255</v>
      </c>
      <c r="M14" s="16">
        <v>4.917566141896184</v>
      </c>
      <c r="N14" s="16">
        <v>14.798598793425215</v>
      </c>
      <c r="O14" s="16">
        <v>4.070366331190723</v>
      </c>
      <c r="P14" s="1"/>
    </row>
    <row r="15" spans="2:16" ht="13.5" customHeight="1">
      <c r="B15" s="491"/>
      <c r="C15" s="18" t="s">
        <v>8</v>
      </c>
      <c r="D15" s="254">
        <v>922133</v>
      </c>
      <c r="E15" s="20">
        <v>57.526205895398505</v>
      </c>
      <c r="F15" s="20">
        <v>82.90105657209969</v>
      </c>
      <c r="G15" s="20">
        <v>6.482795865672306</v>
      </c>
      <c r="H15" s="20">
        <v>6.147703205502894</v>
      </c>
      <c r="I15" s="20">
        <v>29.423738224312544</v>
      </c>
      <c r="J15" s="20">
        <v>18.522924567280423</v>
      </c>
      <c r="K15" s="20">
        <v>10.846483099509507</v>
      </c>
      <c r="L15" s="20">
        <v>60.208668380808405</v>
      </c>
      <c r="M15" s="20">
        <v>6.207022197448741</v>
      </c>
      <c r="N15" s="20">
        <v>13.934324007491327</v>
      </c>
      <c r="O15" s="20">
        <v>3.654678880378427</v>
      </c>
      <c r="P15" s="1"/>
    </row>
    <row r="16" spans="2:16" ht="13.5" customHeight="1">
      <c r="B16" s="481" t="s">
        <v>83</v>
      </c>
      <c r="C16" s="14" t="s">
        <v>9</v>
      </c>
      <c r="D16" s="255">
        <v>1400684</v>
      </c>
      <c r="E16" s="16">
        <v>57.41913082832152</v>
      </c>
      <c r="F16" s="16">
        <v>83.54853771443095</v>
      </c>
      <c r="G16" s="16">
        <v>5.639815975623338</v>
      </c>
      <c r="H16" s="16">
        <v>5.476824180186251</v>
      </c>
      <c r="I16" s="16">
        <v>28.53655785316317</v>
      </c>
      <c r="J16" s="16">
        <v>20.724588843736345</v>
      </c>
      <c r="K16" s="16">
        <v>7.775201258813551</v>
      </c>
      <c r="L16" s="16">
        <v>61.73519509039869</v>
      </c>
      <c r="M16" s="16">
        <v>5.159693406935468</v>
      </c>
      <c r="N16" s="16">
        <v>14.324287276787626</v>
      </c>
      <c r="O16" s="16">
        <v>3.3774927107041988</v>
      </c>
      <c r="P16" s="1"/>
    </row>
    <row r="17" spans="2:16" ht="13.5" customHeight="1">
      <c r="B17" s="482"/>
      <c r="C17" s="302" t="s">
        <v>10</v>
      </c>
      <c r="D17" s="450">
        <v>963969</v>
      </c>
      <c r="E17" s="252">
        <v>58.76881470340608</v>
      </c>
      <c r="F17" s="252">
        <v>83.88941968050841</v>
      </c>
      <c r="G17" s="252">
        <v>5.516463703708315</v>
      </c>
      <c r="H17" s="252">
        <v>5.387725123940708</v>
      </c>
      <c r="I17" s="252">
        <v>30.71883016984986</v>
      </c>
      <c r="J17" s="252">
        <v>23.563828297383008</v>
      </c>
      <c r="K17" s="252">
        <v>7.0857050382325575</v>
      </c>
      <c r="L17" s="252">
        <v>60.050063850601006</v>
      </c>
      <c r="M17" s="252">
        <v>4.877439004781274</v>
      </c>
      <c r="N17" s="252">
        <v>14.268612372389569</v>
      </c>
      <c r="O17" s="252">
        <v>3.054870021753812</v>
      </c>
      <c r="P17" s="1"/>
    </row>
    <row r="18" spans="2:16" ht="13.5" customHeight="1">
      <c r="B18" s="482"/>
      <c r="C18" s="14" t="s">
        <v>11</v>
      </c>
      <c r="D18" s="256">
        <v>966060</v>
      </c>
      <c r="E18" s="16">
        <v>58.105062585370334</v>
      </c>
      <c r="F18" s="16">
        <v>84.45955737738858</v>
      </c>
      <c r="G18" s="16">
        <v>4.962735233836408</v>
      </c>
      <c r="H18" s="16">
        <v>4.824338032834399</v>
      </c>
      <c r="I18" s="16">
        <v>30.83856075192017</v>
      </c>
      <c r="J18" s="16">
        <v>23.455893008715815</v>
      </c>
      <c r="K18" s="16">
        <v>7.355236734778378</v>
      </c>
      <c r="L18" s="16">
        <v>61.24981885183115</v>
      </c>
      <c r="M18" s="16">
        <v>4.900420263751734</v>
      </c>
      <c r="N18" s="16">
        <v>14.612549945137983</v>
      </c>
      <c r="O18" s="16">
        <v>3.0089228412313935</v>
      </c>
      <c r="P18" s="1"/>
    </row>
    <row r="19" spans="2:16" ht="13.5" customHeight="1">
      <c r="B19" s="482"/>
      <c r="C19" s="14" t="s">
        <v>12</v>
      </c>
      <c r="D19" s="256">
        <v>3484648</v>
      </c>
      <c r="E19" s="16">
        <v>58.557786913827336</v>
      </c>
      <c r="F19" s="16">
        <v>85.06259455761386</v>
      </c>
      <c r="G19" s="16">
        <v>1.5923559567566077</v>
      </c>
      <c r="H19" s="16">
        <v>1.5751949694775484</v>
      </c>
      <c r="I19" s="16">
        <v>23.06864280122411</v>
      </c>
      <c r="J19" s="16">
        <v>15.770315968786516</v>
      </c>
      <c r="K19" s="16">
        <v>7.278984850119725</v>
      </c>
      <c r="L19" s="16">
        <v>67.93621622614393</v>
      </c>
      <c r="M19" s="16">
        <v>6.469290441961426</v>
      </c>
      <c r="N19" s="16">
        <v>15.54509953372622</v>
      </c>
      <c r="O19" s="16">
        <v>3.2380028054483554</v>
      </c>
      <c r="P19" s="1"/>
    </row>
    <row r="20" spans="2:16" ht="13.5" customHeight="1">
      <c r="B20" s="482"/>
      <c r="C20" s="14" t="s">
        <v>13</v>
      </c>
      <c r="D20" s="256">
        <v>2879944</v>
      </c>
      <c r="E20" s="16">
        <v>57.76146697724756</v>
      </c>
      <c r="F20" s="16">
        <v>86.41893731266997</v>
      </c>
      <c r="G20" s="16">
        <v>2.7855055514968345</v>
      </c>
      <c r="H20" s="16">
        <v>2.6208495720750125</v>
      </c>
      <c r="I20" s="16">
        <v>19.443155839141316</v>
      </c>
      <c r="J20" s="16">
        <v>11.99276791493168</v>
      </c>
      <c r="K20" s="16">
        <v>7.409484351084604</v>
      </c>
      <c r="L20" s="16">
        <v>72.3095310186587</v>
      </c>
      <c r="M20" s="16">
        <v>6.907669038009072</v>
      </c>
      <c r="N20" s="16">
        <v>15.922670718597306</v>
      </c>
      <c r="O20" s="16">
        <v>3.452081012686358</v>
      </c>
      <c r="P20" s="1"/>
    </row>
    <row r="21" spans="2:16" ht="13.5" customHeight="1">
      <c r="B21" s="482"/>
      <c r="C21" s="14" t="s">
        <v>14</v>
      </c>
      <c r="D21" s="256">
        <v>5858959</v>
      </c>
      <c r="E21" s="16">
        <v>61.08155241848255</v>
      </c>
      <c r="F21" s="16">
        <v>80.6924062789994</v>
      </c>
      <c r="G21" s="16">
        <v>0.3872701618154351</v>
      </c>
      <c r="H21" s="16">
        <v>0.367403151310668</v>
      </c>
      <c r="I21" s="16">
        <v>15.333440633395796</v>
      </c>
      <c r="J21" s="16">
        <v>10.06173622310721</v>
      </c>
      <c r="K21" s="16">
        <v>5.245846574451195</v>
      </c>
      <c r="L21" s="16">
        <v>72.13073175627275</v>
      </c>
      <c r="M21" s="16">
        <v>6.844099779500079</v>
      </c>
      <c r="N21" s="16">
        <v>13.961097867385657</v>
      </c>
      <c r="O21" s="16">
        <v>2.8954631701638465</v>
      </c>
      <c r="P21" s="1"/>
    </row>
    <row r="22" spans="2:16" ht="13.5" customHeight="1">
      <c r="B22" s="491"/>
      <c r="C22" s="18" t="s">
        <v>15</v>
      </c>
      <c r="D22" s="257">
        <v>4121817</v>
      </c>
      <c r="E22" s="20">
        <v>58.21097117920581</v>
      </c>
      <c r="F22" s="20">
        <v>88.09573544871108</v>
      </c>
      <c r="G22" s="20">
        <v>0.8338070321899298</v>
      </c>
      <c r="H22" s="20">
        <v>0.788535735574869</v>
      </c>
      <c r="I22" s="20">
        <v>21.036935895019116</v>
      </c>
      <c r="J22" s="20">
        <v>14.363374210936586</v>
      </c>
      <c r="K22" s="20">
        <v>6.656748710580795</v>
      </c>
      <c r="L22" s="20">
        <v>72.06207844744199</v>
      </c>
      <c r="M22" s="20">
        <v>6.8165083505648125</v>
      </c>
      <c r="N22" s="20">
        <v>15.098680994328472</v>
      </c>
      <c r="O22" s="20">
        <v>2.896999066188528</v>
      </c>
      <c r="P22" s="1"/>
    </row>
    <row r="23" spans="2:16" ht="13.5" customHeight="1">
      <c r="B23" s="481" t="s">
        <v>84</v>
      </c>
      <c r="C23" s="14" t="s">
        <v>16</v>
      </c>
      <c r="D23" s="255">
        <v>1140840</v>
      </c>
      <c r="E23" s="16">
        <v>57.687669237945705</v>
      </c>
      <c r="F23" s="16">
        <v>84.98474808036184</v>
      </c>
      <c r="G23" s="16">
        <v>5.760404614143964</v>
      </c>
      <c r="H23" s="16">
        <v>5.512254128536868</v>
      </c>
      <c r="I23" s="16">
        <v>28.319045615511378</v>
      </c>
      <c r="J23" s="16">
        <v>18.25698608043196</v>
      </c>
      <c r="K23" s="16">
        <v>9.906472423828056</v>
      </c>
      <c r="L23" s="16">
        <v>63.8895901265734</v>
      </c>
      <c r="M23" s="16">
        <v>5.498755303109989</v>
      </c>
      <c r="N23" s="16">
        <v>16.098927106342696</v>
      </c>
      <c r="O23" s="16">
        <v>3.445881981697697</v>
      </c>
      <c r="P23" s="1"/>
    </row>
    <row r="24" spans="2:16" ht="13.5" customHeight="1">
      <c r="B24" s="482"/>
      <c r="C24" s="14" t="s">
        <v>17</v>
      </c>
      <c r="D24" s="256">
        <v>538839</v>
      </c>
      <c r="E24" s="16">
        <v>59.03545157536993</v>
      </c>
      <c r="F24" s="16">
        <v>87.31884663136856</v>
      </c>
      <c r="G24" s="16">
        <v>3.266096180862929</v>
      </c>
      <c r="H24" s="16">
        <v>2.9869775573037587</v>
      </c>
      <c r="I24" s="16">
        <v>33.082423506835994</v>
      </c>
      <c r="J24" s="16">
        <v>24.422693977236243</v>
      </c>
      <c r="K24" s="16">
        <v>8.602569598711304</v>
      </c>
      <c r="L24" s="16">
        <v>62.091830769487736</v>
      </c>
      <c r="M24" s="16">
        <v>5.602972316406199</v>
      </c>
      <c r="N24" s="16">
        <v>14.907606910412943</v>
      </c>
      <c r="O24" s="16">
        <v>2.759265754705951</v>
      </c>
      <c r="P24" s="1"/>
    </row>
    <row r="25" spans="2:16" ht="13.5" customHeight="1">
      <c r="B25" s="482"/>
      <c r="C25" s="14" t="s">
        <v>18</v>
      </c>
      <c r="D25" s="256">
        <v>572661</v>
      </c>
      <c r="E25" s="16">
        <v>59.52656165217988</v>
      </c>
      <c r="F25" s="16">
        <v>84.14297463944638</v>
      </c>
      <c r="G25" s="16">
        <v>3.0190636345062787</v>
      </c>
      <c r="H25" s="16">
        <v>2.4871608159102854</v>
      </c>
      <c r="I25" s="16">
        <v>27.378501417068733</v>
      </c>
      <c r="J25" s="16">
        <v>19.40642020322669</v>
      </c>
      <c r="K25" s="16">
        <v>7.942744485830186</v>
      </c>
      <c r="L25" s="16">
        <v>65.50227796200544</v>
      </c>
      <c r="M25" s="16">
        <v>5.591964530498847</v>
      </c>
      <c r="N25" s="16">
        <v>15.841658503023604</v>
      </c>
      <c r="O25" s="16">
        <v>3.3487525778776623</v>
      </c>
      <c r="P25" s="1"/>
    </row>
    <row r="26" spans="2:16" ht="13.5" customHeight="1">
      <c r="B26" s="482"/>
      <c r="C26" s="14" t="s">
        <v>19</v>
      </c>
      <c r="D26" s="256">
        <v>399169</v>
      </c>
      <c r="E26" s="16">
        <v>60.390754897674206</v>
      </c>
      <c r="F26" s="16">
        <v>85.0504422938655</v>
      </c>
      <c r="G26" s="16">
        <v>3.714216284330697</v>
      </c>
      <c r="H26" s="16">
        <v>3.2953460814842837</v>
      </c>
      <c r="I26" s="16">
        <v>30.714308976899506</v>
      </c>
      <c r="J26" s="16">
        <v>21.692566306501757</v>
      </c>
      <c r="K26" s="16">
        <v>8.996690624772965</v>
      </c>
      <c r="L26" s="16">
        <v>63.8015477153787</v>
      </c>
      <c r="M26" s="16">
        <v>5.364645050091566</v>
      </c>
      <c r="N26" s="16">
        <v>15.231643739869579</v>
      </c>
      <c r="O26" s="16">
        <v>3.3865355275585025</v>
      </c>
      <c r="P26" s="1"/>
    </row>
    <row r="27" spans="2:16" ht="13.5" customHeight="1">
      <c r="B27" s="482"/>
      <c r="C27" s="14" t="s">
        <v>20</v>
      </c>
      <c r="D27" s="256">
        <v>408814</v>
      </c>
      <c r="E27" s="16">
        <v>58.33957665298131</v>
      </c>
      <c r="F27" s="16">
        <v>80.51509977642645</v>
      </c>
      <c r="G27" s="16">
        <v>7.183462405886296</v>
      </c>
      <c r="H27" s="16">
        <v>6.927844936817232</v>
      </c>
      <c r="I27" s="16">
        <v>27.80579921431262</v>
      </c>
      <c r="J27" s="16">
        <v>19.849858370799435</v>
      </c>
      <c r="K27" s="16">
        <v>7.901148199425656</v>
      </c>
      <c r="L27" s="16">
        <v>62.9291071245114</v>
      </c>
      <c r="M27" s="16">
        <v>4.9474822290821745</v>
      </c>
      <c r="N27" s="16">
        <v>14.60077198921759</v>
      </c>
      <c r="O27" s="16">
        <v>3.757699100324353</v>
      </c>
      <c r="P27" s="1"/>
    </row>
    <row r="28" spans="2:16" ht="13.5" customHeight="1">
      <c r="B28" s="482"/>
      <c r="C28" s="14" t="s">
        <v>21</v>
      </c>
      <c r="D28" s="256">
        <v>1069860</v>
      </c>
      <c r="E28" s="16">
        <v>59.90173709774499</v>
      </c>
      <c r="F28" s="16">
        <v>81.28343895462959</v>
      </c>
      <c r="G28" s="16">
        <v>9.057166358215094</v>
      </c>
      <c r="H28" s="16">
        <v>8.787131026489448</v>
      </c>
      <c r="I28" s="16">
        <v>28.4626025835156</v>
      </c>
      <c r="J28" s="16">
        <v>20.890677284878397</v>
      </c>
      <c r="K28" s="16">
        <v>7.529863720486793</v>
      </c>
      <c r="L28" s="16">
        <v>60.12029611351017</v>
      </c>
      <c r="M28" s="16">
        <v>4.748939113528873</v>
      </c>
      <c r="N28" s="16">
        <v>14.045856467201315</v>
      </c>
      <c r="O28" s="16">
        <v>3.071523376890434</v>
      </c>
      <c r="P28" s="1"/>
    </row>
    <row r="29" spans="2:16" ht="13.5" customHeight="1">
      <c r="B29" s="482"/>
      <c r="C29" s="14" t="s">
        <v>22</v>
      </c>
      <c r="D29" s="256">
        <v>1015916</v>
      </c>
      <c r="E29" s="16">
        <v>58.97467304373368</v>
      </c>
      <c r="F29" s="16">
        <v>84.75366073573012</v>
      </c>
      <c r="G29" s="16">
        <v>3.085885053488674</v>
      </c>
      <c r="H29" s="16">
        <v>2.876812649864753</v>
      </c>
      <c r="I29" s="16">
        <v>32.127951523551154</v>
      </c>
      <c r="J29" s="16">
        <v>24.14815791856807</v>
      </c>
      <c r="K29" s="16">
        <v>7.921816370644817</v>
      </c>
      <c r="L29" s="16">
        <v>61.78621067096098</v>
      </c>
      <c r="M29" s="16">
        <v>5.095106288315176</v>
      </c>
      <c r="N29" s="16">
        <v>15.36377023297202</v>
      </c>
      <c r="O29" s="16">
        <v>3.1279160875505454</v>
      </c>
      <c r="P29" s="1"/>
    </row>
    <row r="30" spans="2:16" ht="13.5" customHeight="1">
      <c r="B30" s="482"/>
      <c r="C30" s="14" t="s">
        <v>23</v>
      </c>
      <c r="D30" s="256">
        <v>1865154</v>
      </c>
      <c r="E30" s="16">
        <v>59.26252369510885</v>
      </c>
      <c r="F30" s="16">
        <v>84.77085538245099</v>
      </c>
      <c r="G30" s="16">
        <v>3.8015627663989138</v>
      </c>
      <c r="H30" s="16">
        <v>3.4865753712562073</v>
      </c>
      <c r="I30" s="16">
        <v>32.20919023308531</v>
      </c>
      <c r="J30" s="16">
        <v>24.902126044283744</v>
      </c>
      <c r="K30" s="16">
        <v>7.277951311259017</v>
      </c>
      <c r="L30" s="16">
        <v>60.94826486177549</v>
      </c>
      <c r="M30" s="16">
        <v>5.222303359400886</v>
      </c>
      <c r="N30" s="16">
        <v>14.955387061872639</v>
      </c>
      <c r="O30" s="16">
        <v>2.8916110948479323</v>
      </c>
      <c r="P30" s="1"/>
    </row>
    <row r="31" spans="2:16" ht="13.5" customHeight="1">
      <c r="B31" s="482"/>
      <c r="C31" s="14" t="s">
        <v>24</v>
      </c>
      <c r="D31" s="256">
        <v>3668611</v>
      </c>
      <c r="E31" s="16">
        <v>60.564919799515295</v>
      </c>
      <c r="F31" s="16">
        <v>86.60416708121956</v>
      </c>
      <c r="G31" s="16">
        <v>2.0715469696841664</v>
      </c>
      <c r="H31" s="16">
        <v>1.9390172465818807</v>
      </c>
      <c r="I31" s="16">
        <v>32.01170688306828</v>
      </c>
      <c r="J31" s="16">
        <v>25.296740373945344</v>
      </c>
      <c r="K31" s="16">
        <v>6.697384923067613</v>
      </c>
      <c r="L31" s="16">
        <v>61.31862985745832</v>
      </c>
      <c r="M31" s="16">
        <v>5.5163929890631636</v>
      </c>
      <c r="N31" s="16">
        <v>15.121881278772811</v>
      </c>
      <c r="O31" s="16">
        <v>2.385889373389547</v>
      </c>
      <c r="P31" s="1"/>
    </row>
    <row r="32" spans="2:16" ht="13.5" customHeight="1">
      <c r="B32" s="491"/>
      <c r="C32" s="18" t="s">
        <v>25</v>
      </c>
      <c r="D32" s="256">
        <v>872773</v>
      </c>
      <c r="E32" s="20">
        <v>57.88874643241605</v>
      </c>
      <c r="F32" s="20">
        <v>85.92119600400105</v>
      </c>
      <c r="G32" s="20">
        <v>3.578135437278651</v>
      </c>
      <c r="H32" s="20">
        <v>2.7923641084222357</v>
      </c>
      <c r="I32" s="20">
        <v>30.972772989081925</v>
      </c>
      <c r="J32" s="20">
        <v>23.947120270677484</v>
      </c>
      <c r="K32" s="20">
        <v>6.97913432244123</v>
      </c>
      <c r="L32" s="20">
        <v>62.09736094035906</v>
      </c>
      <c r="M32" s="20">
        <v>5.533512150352955</v>
      </c>
      <c r="N32" s="20">
        <v>14.445336874536677</v>
      </c>
      <c r="O32" s="20">
        <v>3.314378423713841</v>
      </c>
      <c r="P32" s="1"/>
    </row>
    <row r="33" spans="2:16" ht="13.5" customHeight="1">
      <c r="B33" s="481" t="s">
        <v>85</v>
      </c>
      <c r="C33" s="14" t="s">
        <v>26</v>
      </c>
      <c r="D33" s="255">
        <v>677976</v>
      </c>
      <c r="E33" s="16">
        <v>58.84294020286779</v>
      </c>
      <c r="F33" s="16">
        <v>87.04054420805456</v>
      </c>
      <c r="G33" s="16">
        <v>2.645373877541388</v>
      </c>
      <c r="H33" s="16">
        <v>2.503185953485079</v>
      </c>
      <c r="I33" s="16">
        <v>32.58286429018136</v>
      </c>
      <c r="J33" s="16">
        <v>26.665840678726088</v>
      </c>
      <c r="K33" s="16">
        <v>5.892981462470647</v>
      </c>
      <c r="L33" s="16">
        <v>61.13608741312376</v>
      </c>
      <c r="M33" s="16">
        <v>5.365824158967279</v>
      </c>
      <c r="N33" s="16">
        <v>14.079406940658668</v>
      </c>
      <c r="O33" s="16">
        <v>3.314866602947597</v>
      </c>
      <c r="P33" s="1"/>
    </row>
    <row r="34" spans="2:16" ht="13.5" customHeight="1">
      <c r="B34" s="482"/>
      <c r="C34" s="14" t="s">
        <v>27</v>
      </c>
      <c r="D34" s="256">
        <v>1192645</v>
      </c>
      <c r="E34" s="16">
        <v>56.54607814689857</v>
      </c>
      <c r="F34" s="16">
        <v>79.89234013474253</v>
      </c>
      <c r="G34" s="16">
        <v>2.0519098306704846</v>
      </c>
      <c r="H34" s="16">
        <v>1.9252166403246567</v>
      </c>
      <c r="I34" s="16">
        <v>21.554695655454893</v>
      </c>
      <c r="J34" s="16">
        <v>15.904732757861728</v>
      </c>
      <c r="K34" s="16">
        <v>5.634870393117818</v>
      </c>
      <c r="L34" s="16">
        <v>67.66489609229906</v>
      </c>
      <c r="M34" s="16">
        <v>5.713686805377963</v>
      </c>
      <c r="N34" s="16">
        <v>15.680692913649914</v>
      </c>
      <c r="O34" s="16">
        <v>3.513786583601994</v>
      </c>
      <c r="P34" s="1"/>
    </row>
    <row r="35" spans="2:16" ht="13.5" customHeight="1">
      <c r="B35" s="482"/>
      <c r="C35" s="14" t="s">
        <v>28</v>
      </c>
      <c r="D35" s="256">
        <v>3777655</v>
      </c>
      <c r="E35" s="35">
        <v>55.318621453548246</v>
      </c>
      <c r="F35" s="35">
        <v>83.17035303647368</v>
      </c>
      <c r="G35" s="16">
        <v>0.5047311096434163</v>
      </c>
      <c r="H35" s="16">
        <v>0.4765125454812576</v>
      </c>
      <c r="I35" s="16">
        <v>22.17703840080685</v>
      </c>
      <c r="J35" s="16">
        <v>15.698098423492882</v>
      </c>
      <c r="K35" s="16">
        <v>6.474704545544789</v>
      </c>
      <c r="L35" s="16">
        <v>68.51295314156533</v>
      </c>
      <c r="M35" s="16">
        <v>6.333902910668127</v>
      </c>
      <c r="N35" s="16">
        <v>16.227024437117734</v>
      </c>
      <c r="O35" s="16">
        <v>2.503404890070692</v>
      </c>
      <c r="P35" s="1"/>
    </row>
    <row r="36" spans="2:16" ht="13.5" customHeight="1">
      <c r="B36" s="482"/>
      <c r="C36" s="14" t="s">
        <v>29</v>
      </c>
      <c r="D36" s="256">
        <v>2443786</v>
      </c>
      <c r="E36" s="16">
        <v>54.616309178623034</v>
      </c>
      <c r="F36" s="16">
        <v>86.5480856343395</v>
      </c>
      <c r="G36" s="16">
        <v>1.9681756094846274</v>
      </c>
      <c r="H36" s="16">
        <v>1.7332123189182684</v>
      </c>
      <c r="I36" s="16">
        <v>24.95918218698364</v>
      </c>
      <c r="J36" s="16">
        <v>18.56692852811171</v>
      </c>
      <c r="K36" s="16">
        <v>6.378381740463363</v>
      </c>
      <c r="L36" s="16">
        <v>68.97228317045764</v>
      </c>
      <c r="M36" s="16">
        <v>5.986162454486603</v>
      </c>
      <c r="N36" s="16">
        <v>16.1246934060511</v>
      </c>
      <c r="O36" s="16">
        <v>3.1148390243662907</v>
      </c>
      <c r="P36" s="1"/>
    </row>
    <row r="37" spans="2:16" ht="13.5" customHeight="1">
      <c r="B37" s="482"/>
      <c r="C37" s="14" t="s">
        <v>30</v>
      </c>
      <c r="D37" s="256">
        <v>590818</v>
      </c>
      <c r="E37" s="16">
        <v>51.812732670054686</v>
      </c>
      <c r="F37" s="16">
        <v>85.36097410708543</v>
      </c>
      <c r="G37" s="16">
        <v>2.6246661408420193</v>
      </c>
      <c r="H37" s="16">
        <v>2.445592382087208</v>
      </c>
      <c r="I37" s="16">
        <v>22.621687220091466</v>
      </c>
      <c r="J37" s="16">
        <v>16.631348401707463</v>
      </c>
      <c r="K37" s="16">
        <v>5.983060773368448</v>
      </c>
      <c r="L37" s="16">
        <v>71.5907436807951</v>
      </c>
      <c r="M37" s="16">
        <v>6.215958213866199</v>
      </c>
      <c r="N37" s="16">
        <v>16.87473976757648</v>
      </c>
      <c r="O37" s="16">
        <v>3.961118313930855</v>
      </c>
      <c r="P37" s="1"/>
    </row>
    <row r="38" spans="2:16" ht="13.5" customHeight="1">
      <c r="B38" s="491"/>
      <c r="C38" s="18" t="s">
        <v>31</v>
      </c>
      <c r="D38" s="257">
        <v>445326</v>
      </c>
      <c r="E38" s="20">
        <v>54.50419742267599</v>
      </c>
      <c r="F38" s="20">
        <v>78.17621248254089</v>
      </c>
      <c r="G38" s="20">
        <v>8.756955578609828</v>
      </c>
      <c r="H38" s="20">
        <v>8.029398687702942</v>
      </c>
      <c r="I38" s="20">
        <v>21.700731598873634</v>
      </c>
      <c r="J38" s="20">
        <v>14.185787490512569</v>
      </c>
      <c r="K38" s="20">
        <v>7.49742884987627</v>
      </c>
      <c r="L38" s="20">
        <v>66.72527541621194</v>
      </c>
      <c r="M38" s="20">
        <v>5.5200010778620605</v>
      </c>
      <c r="N38" s="20">
        <v>15.308560470307144</v>
      </c>
      <c r="O38" s="20">
        <v>4.337047466350493</v>
      </c>
      <c r="P38" s="1"/>
    </row>
    <row r="39" spans="2:16" ht="13.5" customHeight="1">
      <c r="B39" s="481" t="s">
        <v>86</v>
      </c>
      <c r="C39" s="14" t="s">
        <v>32</v>
      </c>
      <c r="D39" s="254">
        <v>280925</v>
      </c>
      <c r="E39" s="16">
        <v>58.176256921923596</v>
      </c>
      <c r="F39" s="16">
        <v>82.12619026430542</v>
      </c>
      <c r="G39" s="16">
        <v>8.78205926848803</v>
      </c>
      <c r="H39" s="16">
        <v>8.074753047966539</v>
      </c>
      <c r="I39" s="16">
        <v>21.274005517486874</v>
      </c>
      <c r="J39" s="16">
        <v>13.589748153421732</v>
      </c>
      <c r="K39" s="16">
        <v>7.666814986206283</v>
      </c>
      <c r="L39" s="16">
        <v>66.85983803506274</v>
      </c>
      <c r="M39" s="16">
        <v>5.563762570080982</v>
      </c>
      <c r="N39" s="16">
        <v>14.688617958529857</v>
      </c>
      <c r="O39" s="16">
        <v>4.959686749132331</v>
      </c>
      <c r="P39" s="1"/>
    </row>
    <row r="40" spans="2:16" ht="13.5" customHeight="1">
      <c r="B40" s="482"/>
      <c r="C40" s="14" t="s">
        <v>33</v>
      </c>
      <c r="D40" s="254">
        <v>342994</v>
      </c>
      <c r="E40" s="16">
        <v>58.1356601563758</v>
      </c>
      <c r="F40" s="16">
        <v>83.00524207420537</v>
      </c>
      <c r="G40" s="16">
        <v>7.7575701032671125</v>
      </c>
      <c r="H40" s="16">
        <v>6.480288284926266</v>
      </c>
      <c r="I40" s="16">
        <v>22.458993451780497</v>
      </c>
      <c r="J40" s="16">
        <v>13.332303188977065</v>
      </c>
      <c r="K40" s="16">
        <v>9.037475874213543</v>
      </c>
      <c r="L40" s="16">
        <v>67.28222651125093</v>
      </c>
      <c r="M40" s="16">
        <v>5.7945620040000705</v>
      </c>
      <c r="N40" s="16">
        <v>14.804049050420707</v>
      </c>
      <c r="O40" s="16">
        <v>4.626028443646245</v>
      </c>
      <c r="P40" s="1"/>
    </row>
    <row r="41" spans="2:16" ht="13.5" customHeight="1">
      <c r="B41" s="482"/>
      <c r="C41" s="14" t="s">
        <v>34</v>
      </c>
      <c r="D41" s="254">
        <v>900871</v>
      </c>
      <c r="E41" s="16">
        <v>56.246011955081656</v>
      </c>
      <c r="F41" s="16">
        <v>83.85207205027136</v>
      </c>
      <c r="G41" s="16">
        <v>4.574017811651169</v>
      </c>
      <c r="H41" s="16">
        <v>4.2968416121731074</v>
      </c>
      <c r="I41" s="16">
        <v>26.08408973093817</v>
      </c>
      <c r="J41" s="16">
        <v>18.385207205027136</v>
      </c>
      <c r="K41" s="16">
        <v>7.653704026436638</v>
      </c>
      <c r="L41" s="16">
        <v>64.4406357847017</v>
      </c>
      <c r="M41" s="16">
        <v>5.268789871135823</v>
      </c>
      <c r="N41" s="16">
        <v>15.289869470767734</v>
      </c>
      <c r="O41" s="16">
        <v>3.05781848899565</v>
      </c>
      <c r="P41" s="1"/>
    </row>
    <row r="42" spans="2:16" ht="13.5" customHeight="1">
      <c r="B42" s="482"/>
      <c r="C42" s="14" t="s">
        <v>35</v>
      </c>
      <c r="D42" s="254">
        <v>1336568</v>
      </c>
      <c r="E42" s="16">
        <v>57.14048747996551</v>
      </c>
      <c r="F42" s="16">
        <v>86.77321318481364</v>
      </c>
      <c r="G42" s="16">
        <v>3.0909014730264377</v>
      </c>
      <c r="H42" s="16">
        <v>2.7441925887796206</v>
      </c>
      <c r="I42" s="16">
        <v>25.962539878255352</v>
      </c>
      <c r="J42" s="16">
        <v>18.35948488965769</v>
      </c>
      <c r="K42" s="16">
        <v>7.582704359224521</v>
      </c>
      <c r="L42" s="16">
        <v>67.65604144345816</v>
      </c>
      <c r="M42" s="16">
        <v>5.732293456075561</v>
      </c>
      <c r="N42" s="16">
        <v>16.18002226598273</v>
      </c>
      <c r="O42" s="16">
        <v>3.841181294180319</v>
      </c>
      <c r="P42" s="1"/>
    </row>
    <row r="43" spans="2:16" ht="13.5" customHeight="1">
      <c r="B43" s="491"/>
      <c r="C43" s="18" t="s">
        <v>36</v>
      </c>
      <c r="D43" s="254">
        <v>645035</v>
      </c>
      <c r="E43" s="20">
        <v>53.99910759805747</v>
      </c>
      <c r="F43" s="20">
        <v>85.5396993961568</v>
      </c>
      <c r="G43" s="20">
        <v>4.807646096723434</v>
      </c>
      <c r="H43" s="20">
        <v>4.054353639724976</v>
      </c>
      <c r="I43" s="20">
        <v>25.58791383413303</v>
      </c>
      <c r="J43" s="20">
        <v>16.649639166866915</v>
      </c>
      <c r="K43" s="20">
        <v>8.873161921446123</v>
      </c>
      <c r="L43" s="20">
        <v>67.5305991147767</v>
      </c>
      <c r="M43" s="20">
        <v>5.717519204384258</v>
      </c>
      <c r="N43" s="20">
        <v>15.383816382056786</v>
      </c>
      <c r="O43" s="20">
        <v>4.430767322703419</v>
      </c>
      <c r="P43" s="1"/>
    </row>
    <row r="44" spans="2:16" ht="13.5" customHeight="1">
      <c r="B44" s="481" t="s">
        <v>87</v>
      </c>
      <c r="C44" s="14" t="s">
        <v>37</v>
      </c>
      <c r="D44" s="255">
        <v>342906</v>
      </c>
      <c r="E44" s="16">
        <v>53.77922204203771</v>
      </c>
      <c r="F44" s="16">
        <v>80.39696009985244</v>
      </c>
      <c r="G44" s="16">
        <v>8.190582841945023</v>
      </c>
      <c r="H44" s="16">
        <v>7.277212997147907</v>
      </c>
      <c r="I44" s="16">
        <v>23.353047190775314</v>
      </c>
      <c r="J44" s="16">
        <v>15.405096440423907</v>
      </c>
      <c r="K44" s="16">
        <v>7.903040483397783</v>
      </c>
      <c r="L44" s="16">
        <v>65.29340402326001</v>
      </c>
      <c r="M44" s="16">
        <v>5.112188179851038</v>
      </c>
      <c r="N44" s="16">
        <v>14.618291893405189</v>
      </c>
      <c r="O44" s="16">
        <v>4.397706660134264</v>
      </c>
      <c r="P44" s="1"/>
    </row>
    <row r="45" spans="2:16" ht="13.5" customHeight="1">
      <c r="B45" s="482"/>
      <c r="C45" s="14" t="s">
        <v>38</v>
      </c>
      <c r="D45" s="256">
        <v>452644</v>
      </c>
      <c r="E45" s="16">
        <v>56.04082683755435</v>
      </c>
      <c r="F45" s="16">
        <v>84.54392414347699</v>
      </c>
      <c r="G45" s="16">
        <v>5.263076501621584</v>
      </c>
      <c r="H45" s="16">
        <v>4.79361264039731</v>
      </c>
      <c r="I45" s="16">
        <v>25.12150829349334</v>
      </c>
      <c r="J45" s="16">
        <v>17.37170933448803</v>
      </c>
      <c r="K45" s="16">
        <v>7.703183959137866</v>
      </c>
      <c r="L45" s="16">
        <v>66.58676575852105</v>
      </c>
      <c r="M45" s="16">
        <v>5.158800293387298</v>
      </c>
      <c r="N45" s="16">
        <v>16.093883935278054</v>
      </c>
      <c r="O45" s="16">
        <v>3.9271480457047927</v>
      </c>
      <c r="P45" s="1"/>
    </row>
    <row r="46" spans="2:16" ht="13.5" customHeight="1">
      <c r="B46" s="482"/>
      <c r="C46" s="14" t="s">
        <v>39</v>
      </c>
      <c r="D46" s="256">
        <v>642741</v>
      </c>
      <c r="E46" s="16">
        <v>54.773709614742195</v>
      </c>
      <c r="F46" s="16">
        <v>80.48016230487863</v>
      </c>
      <c r="G46" s="16">
        <v>7.342615454747713</v>
      </c>
      <c r="H46" s="16">
        <v>6.20327628080362</v>
      </c>
      <c r="I46" s="16">
        <v>23.090016040675792</v>
      </c>
      <c r="J46" s="16">
        <v>15.177808790788202</v>
      </c>
      <c r="K46" s="16">
        <v>7.8725334154815085</v>
      </c>
      <c r="L46" s="16">
        <v>64.79452843369258</v>
      </c>
      <c r="M46" s="16">
        <v>5.168644912958719</v>
      </c>
      <c r="N46" s="16">
        <v>15.12973343850789</v>
      </c>
      <c r="O46" s="16">
        <v>3.3946799721816405</v>
      </c>
      <c r="P46" s="1"/>
    </row>
    <row r="47" spans="2:16" ht="13.5" customHeight="1">
      <c r="B47" s="491"/>
      <c r="C47" s="18" t="s">
        <v>40</v>
      </c>
      <c r="D47" s="257">
        <v>323408</v>
      </c>
      <c r="E47" s="20">
        <v>54.54579186420896</v>
      </c>
      <c r="F47" s="20">
        <v>77.15053430960273</v>
      </c>
      <c r="G47" s="20">
        <v>11.416848068075002</v>
      </c>
      <c r="H47" s="20">
        <v>9.380411121555435</v>
      </c>
      <c r="I47" s="20">
        <v>16.621419383565033</v>
      </c>
      <c r="J47" s="20">
        <v>8.35817295799733</v>
      </c>
      <c r="K47" s="20">
        <v>8.138636026319695</v>
      </c>
      <c r="L47" s="20">
        <v>68.66558650373523</v>
      </c>
      <c r="M47" s="20">
        <v>4.879594815217929</v>
      </c>
      <c r="N47" s="20">
        <v>15.567023697620344</v>
      </c>
      <c r="O47" s="20">
        <v>4.780030178597932</v>
      </c>
      <c r="P47" s="1"/>
    </row>
    <row r="48" spans="2:16" ht="13.5" customHeight="1">
      <c r="B48" s="481" t="s">
        <v>88</v>
      </c>
      <c r="C48" s="14" t="s">
        <v>41</v>
      </c>
      <c r="D48" s="254">
        <v>2254095</v>
      </c>
      <c r="E48" s="16">
        <v>55.447704121479966</v>
      </c>
      <c r="F48" s="16">
        <v>84.45287354792056</v>
      </c>
      <c r="G48" s="16">
        <v>2.779031052373569</v>
      </c>
      <c r="H48" s="16">
        <v>2.561604546392233</v>
      </c>
      <c r="I48" s="16">
        <v>20.16263733338657</v>
      </c>
      <c r="J48" s="16">
        <v>12.249528081114594</v>
      </c>
      <c r="K48" s="16">
        <v>7.883829208618093</v>
      </c>
      <c r="L48" s="16">
        <v>72.08697947513303</v>
      </c>
      <c r="M48" s="16">
        <v>6.61240985850197</v>
      </c>
      <c r="N48" s="16">
        <v>16.772496278994453</v>
      </c>
      <c r="O48" s="16">
        <v>3.505708499419945</v>
      </c>
      <c r="P48" s="1"/>
    </row>
    <row r="49" spans="2:16" ht="13.5" customHeight="1">
      <c r="B49" s="482"/>
      <c r="C49" s="14" t="s">
        <v>42</v>
      </c>
      <c r="D49" s="254">
        <v>410237</v>
      </c>
      <c r="E49" s="16">
        <v>58.283643265805985</v>
      </c>
      <c r="F49" s="16">
        <v>80.62290822134523</v>
      </c>
      <c r="G49" s="16">
        <v>8.442436932797383</v>
      </c>
      <c r="H49" s="16">
        <v>7.490304385026217</v>
      </c>
      <c r="I49" s="16">
        <v>23.463266355789457</v>
      </c>
      <c r="J49" s="16">
        <v>15.171474050366008</v>
      </c>
      <c r="K49" s="16">
        <v>8.255228075478321</v>
      </c>
      <c r="L49" s="16">
        <v>65.0311892881432</v>
      </c>
      <c r="M49" s="16">
        <v>5.326433256873466</v>
      </c>
      <c r="N49" s="16">
        <v>14.475778635276681</v>
      </c>
      <c r="O49" s="16">
        <v>4.212930574277795</v>
      </c>
      <c r="P49" s="1"/>
    </row>
    <row r="50" spans="2:16" ht="13.5" customHeight="1">
      <c r="B50" s="482"/>
      <c r="C50" s="14" t="s">
        <v>43</v>
      </c>
      <c r="D50" s="254">
        <v>644154</v>
      </c>
      <c r="E50" s="16">
        <v>54.831229985852836</v>
      </c>
      <c r="F50" s="16">
        <v>81.54463063180543</v>
      </c>
      <c r="G50" s="16">
        <v>7.422448669107077</v>
      </c>
      <c r="H50" s="16">
        <v>5.596332554016586</v>
      </c>
      <c r="I50" s="16">
        <v>19.50993085504398</v>
      </c>
      <c r="J50" s="16">
        <v>11.202134893208767</v>
      </c>
      <c r="K50" s="16">
        <v>8.264172853075506</v>
      </c>
      <c r="L50" s="16">
        <v>69.93482924890631</v>
      </c>
      <c r="M50" s="16">
        <v>5.3931202786911205</v>
      </c>
      <c r="N50" s="16">
        <v>14.977008603532695</v>
      </c>
      <c r="O50" s="16">
        <v>5.66743356402351</v>
      </c>
      <c r="P50" s="1"/>
    </row>
    <row r="51" spans="2:16" ht="13.5" customHeight="1">
      <c r="B51" s="482"/>
      <c r="C51" s="14" t="s">
        <v>44</v>
      </c>
      <c r="D51" s="254">
        <v>834257</v>
      </c>
      <c r="E51" s="16">
        <v>56.31441846273897</v>
      </c>
      <c r="F51" s="16">
        <v>81.02802853317384</v>
      </c>
      <c r="G51" s="16">
        <v>9.589491008166547</v>
      </c>
      <c r="H51" s="16">
        <v>8.717697304307904</v>
      </c>
      <c r="I51" s="16">
        <v>20.568122293250163</v>
      </c>
      <c r="J51" s="16">
        <v>12.737202085208754</v>
      </c>
      <c r="K51" s="16">
        <v>7.787768037906783</v>
      </c>
      <c r="L51" s="16">
        <v>67.5143271198204</v>
      </c>
      <c r="M51" s="16">
        <v>5.399175553816151</v>
      </c>
      <c r="N51" s="16">
        <v>15.165350725256127</v>
      </c>
      <c r="O51" s="16">
        <v>4.3668797504845625</v>
      </c>
      <c r="P51" s="1"/>
    </row>
    <row r="52" spans="2:16" ht="13.5" customHeight="1">
      <c r="B52" s="482"/>
      <c r="C52" s="14" t="s">
        <v>45</v>
      </c>
      <c r="D52" s="254">
        <v>546167</v>
      </c>
      <c r="E52" s="16">
        <v>55.01689287880039</v>
      </c>
      <c r="F52" s="16">
        <v>81.8652536678342</v>
      </c>
      <c r="G52" s="16">
        <v>6.678360281745327</v>
      </c>
      <c r="H52" s="16">
        <v>5.749340403210007</v>
      </c>
      <c r="I52" s="16">
        <v>22.321927176120123</v>
      </c>
      <c r="J52" s="16">
        <v>13.703867132214139</v>
      </c>
      <c r="K52" s="16">
        <v>8.491175775907369</v>
      </c>
      <c r="L52" s="16">
        <v>66.52928499891058</v>
      </c>
      <c r="M52" s="16">
        <v>5.423615853759015</v>
      </c>
      <c r="N52" s="16">
        <v>15.119368251835061</v>
      </c>
      <c r="O52" s="16">
        <v>4.182420395227101</v>
      </c>
      <c r="P52" s="1"/>
    </row>
    <row r="53" spans="2:16" ht="13.5" customHeight="1">
      <c r="B53" s="482"/>
      <c r="C53" s="14" t="s">
        <v>46</v>
      </c>
      <c r="D53" s="254">
        <v>519210</v>
      </c>
      <c r="E53" s="16">
        <v>56.24012946245783</v>
      </c>
      <c r="F53" s="16">
        <v>80.31817568999057</v>
      </c>
      <c r="G53" s="16">
        <v>10.789661216078272</v>
      </c>
      <c r="H53" s="16">
        <v>9.58128695518191</v>
      </c>
      <c r="I53" s="16">
        <v>20.61920995358333</v>
      </c>
      <c r="J53" s="16">
        <v>12.159627125825773</v>
      </c>
      <c r="K53" s="16">
        <v>8.428766780300842</v>
      </c>
      <c r="L53" s="16">
        <v>66.47772577569769</v>
      </c>
      <c r="M53" s="16">
        <v>5.285915140309316</v>
      </c>
      <c r="N53" s="16">
        <v>14.998362897478861</v>
      </c>
      <c r="O53" s="16">
        <v>4.517439956857534</v>
      </c>
      <c r="P53" s="1"/>
    </row>
    <row r="54" spans="2:16" ht="13.5" customHeight="1">
      <c r="B54" s="482"/>
      <c r="C54" s="14" t="s">
        <v>47</v>
      </c>
      <c r="D54" s="254">
        <v>753855</v>
      </c>
      <c r="E54" s="16">
        <v>54.903521638624554</v>
      </c>
      <c r="F54" s="16">
        <v>81.98473181182058</v>
      </c>
      <c r="G54" s="16">
        <v>9.318635546623689</v>
      </c>
      <c r="H54" s="16">
        <v>8.375085394406085</v>
      </c>
      <c r="I54" s="16">
        <v>19.080327118610345</v>
      </c>
      <c r="J54" s="16">
        <v>10.735088312739187</v>
      </c>
      <c r="K54" s="16">
        <v>8.274800856928719</v>
      </c>
      <c r="L54" s="16">
        <v>69.72242672662514</v>
      </c>
      <c r="M54" s="16">
        <v>5.05587944631262</v>
      </c>
      <c r="N54" s="16">
        <v>15.783539274794226</v>
      </c>
      <c r="O54" s="16">
        <v>4.816841435023977</v>
      </c>
      <c r="P54" s="1"/>
    </row>
    <row r="55" spans="2:16" s="31" customFormat="1" ht="13.5" customHeight="1">
      <c r="B55" s="482"/>
      <c r="C55" s="14" t="s">
        <v>48</v>
      </c>
      <c r="D55" s="254">
        <v>589634</v>
      </c>
      <c r="E55" s="16">
        <v>57.363028857893624</v>
      </c>
      <c r="F55" s="16">
        <v>79.67552753063765</v>
      </c>
      <c r="G55" s="16">
        <v>4.510085917704881</v>
      </c>
      <c r="H55" s="16">
        <v>4.031653534226317</v>
      </c>
      <c r="I55" s="16">
        <v>13.823490504278926</v>
      </c>
      <c r="J55" s="16">
        <v>4.90456791840362</v>
      </c>
      <c r="K55" s="16">
        <v>8.875845015721618</v>
      </c>
      <c r="L55" s="16">
        <v>73.49203064952157</v>
      </c>
      <c r="M55" s="16">
        <v>8.206785904476337</v>
      </c>
      <c r="N55" s="16">
        <v>13.894042745160556</v>
      </c>
      <c r="O55" s="16">
        <v>5.699298208719307</v>
      </c>
      <c r="P55" s="1"/>
    </row>
    <row r="56" spans="2:17" s="31" customFormat="1" ht="13.5" customHeight="1">
      <c r="B56" s="5" t="s">
        <v>190</v>
      </c>
      <c r="C56" s="5"/>
      <c r="D56" s="5"/>
      <c r="E56" s="5"/>
      <c r="F56" s="5"/>
      <c r="G56" s="5"/>
      <c r="H56" s="5"/>
      <c r="I56" s="5"/>
      <c r="J56" s="5"/>
      <c r="K56" s="5"/>
      <c r="L56" s="5"/>
      <c r="M56" s="5"/>
      <c r="N56" s="5"/>
      <c r="O56" s="5"/>
      <c r="P56" s="1"/>
      <c r="Q56" s="1"/>
    </row>
    <row r="57" spans="2:3" s="31" customFormat="1" ht="13.5" customHeight="1">
      <c r="B57" s="31" t="s">
        <v>191</v>
      </c>
      <c r="C57" s="1"/>
    </row>
    <row r="58" s="31" customFormat="1" ht="12">
      <c r="C58" s="1"/>
    </row>
    <row r="59" s="31" customFormat="1" ht="12">
      <c r="C59" s="1"/>
    </row>
    <row r="60" s="31" customFormat="1" ht="12">
      <c r="C60" s="1"/>
    </row>
    <row r="61" s="31" customFormat="1" ht="12">
      <c r="C61" s="1"/>
    </row>
    <row r="62" s="31" customFormat="1" ht="12">
      <c r="C62" s="1"/>
    </row>
    <row r="63" s="31" customFormat="1" ht="12">
      <c r="C63" s="1"/>
    </row>
    <row r="64" s="31" customFormat="1" ht="12">
      <c r="C64" s="1"/>
    </row>
    <row r="65" s="31" customFormat="1" ht="12">
      <c r="C65" s="1"/>
    </row>
    <row r="66" s="31" customFormat="1" ht="12">
      <c r="C66" s="1"/>
    </row>
    <row r="67" s="31" customFormat="1" ht="12">
      <c r="C67" s="1"/>
    </row>
    <row r="68" s="31" customFormat="1" ht="12">
      <c r="C68" s="1"/>
    </row>
    <row r="69" s="31" customFormat="1" ht="12">
      <c r="C69" s="1"/>
    </row>
    <row r="70" s="31" customFormat="1" ht="12">
      <c r="C70" s="1"/>
    </row>
    <row r="71" s="31" customFormat="1" ht="12">
      <c r="C71" s="1"/>
    </row>
    <row r="72" s="31" customFormat="1" ht="12">
      <c r="C72" s="1"/>
    </row>
    <row r="73" s="31" customFormat="1" ht="12">
      <c r="C73" s="1"/>
    </row>
    <row r="74" s="31" customFormat="1" ht="12">
      <c r="C74" s="1"/>
    </row>
    <row r="75" s="31" customFormat="1" ht="12">
      <c r="C75" s="1"/>
    </row>
    <row r="76" s="31" customFormat="1" ht="12">
      <c r="C76" s="1"/>
    </row>
    <row r="77" s="31" customFormat="1" ht="12">
      <c r="C77" s="1"/>
    </row>
    <row r="78" s="31" customFormat="1" ht="12">
      <c r="C78" s="1"/>
    </row>
    <row r="79" s="31" customFormat="1" ht="12">
      <c r="C79" s="1"/>
    </row>
    <row r="80" s="31" customFormat="1" ht="12">
      <c r="C80" s="1"/>
    </row>
    <row r="81" s="31" customFormat="1" ht="12">
      <c r="C81" s="1"/>
    </row>
    <row r="82" s="31" customFormat="1" ht="12">
      <c r="C82" s="1"/>
    </row>
    <row r="83" s="31" customFormat="1" ht="12">
      <c r="C83" s="1"/>
    </row>
    <row r="84" s="31" customFormat="1" ht="12">
      <c r="C84" s="1"/>
    </row>
    <row r="85" s="31" customFormat="1" ht="12">
      <c r="C85" s="1"/>
    </row>
    <row r="86" s="31" customFormat="1" ht="12">
      <c r="C86" s="1"/>
    </row>
    <row r="87" s="31" customFormat="1" ht="12">
      <c r="C87" s="1"/>
    </row>
    <row r="88" s="31" customFormat="1" ht="12">
      <c r="C88" s="1"/>
    </row>
    <row r="89" s="31" customFormat="1" ht="12">
      <c r="C89" s="1"/>
    </row>
    <row r="90" s="31" customFormat="1" ht="12">
      <c r="C90" s="1"/>
    </row>
    <row r="91" s="31" customFormat="1" ht="12">
      <c r="C91" s="1"/>
    </row>
    <row r="92" s="31" customFormat="1" ht="12">
      <c r="C92" s="1"/>
    </row>
    <row r="93" s="31" customFormat="1" ht="12">
      <c r="C93" s="1"/>
    </row>
    <row r="94" s="31" customFormat="1" ht="12">
      <c r="C94" s="1"/>
    </row>
    <row r="95" s="31" customFormat="1" ht="12">
      <c r="C95" s="1"/>
    </row>
    <row r="96" s="31" customFormat="1" ht="12">
      <c r="C96" s="1"/>
    </row>
    <row r="97" s="31" customFormat="1" ht="12">
      <c r="C97" s="1"/>
    </row>
    <row r="98" s="31" customFormat="1" ht="12">
      <c r="C98" s="1"/>
    </row>
    <row r="99" s="31" customFormat="1" ht="12">
      <c r="C99" s="1"/>
    </row>
    <row r="100" s="31" customFormat="1" ht="12">
      <c r="C100" s="1"/>
    </row>
    <row r="101" s="31" customFormat="1" ht="12">
      <c r="C101" s="1"/>
    </row>
    <row r="102" s="31" customFormat="1" ht="12">
      <c r="C102" s="1"/>
    </row>
    <row r="103" s="31" customFormat="1" ht="12">
      <c r="C103" s="1"/>
    </row>
    <row r="104" s="31" customFormat="1" ht="12">
      <c r="C104" s="1"/>
    </row>
    <row r="105" s="31" customFormat="1" ht="12">
      <c r="C105" s="1"/>
    </row>
    <row r="106" s="31" customFormat="1" ht="12">
      <c r="C106" s="1"/>
    </row>
    <row r="107" s="31" customFormat="1" ht="12"/>
    <row r="108" s="31" customFormat="1" ht="12"/>
    <row r="109" s="31" customFormat="1" ht="12"/>
    <row r="110" s="31" customFormat="1" ht="12"/>
    <row r="111" s="31" customFormat="1" ht="12"/>
    <row r="112" s="31" customFormat="1" ht="12"/>
    <row r="113" s="31" customFormat="1" ht="12"/>
  </sheetData>
  <sheetProtection/>
  <mergeCells count="23">
    <mergeCell ref="N5:N6"/>
    <mergeCell ref="B3:C6"/>
    <mergeCell ref="E4:E5"/>
    <mergeCell ref="F4:F5"/>
    <mergeCell ref="G3:O3"/>
    <mergeCell ref="O5:O6"/>
    <mergeCell ref="M5:M6"/>
    <mergeCell ref="L4:L6"/>
    <mergeCell ref="B23:B32"/>
    <mergeCell ref="B8:C8"/>
    <mergeCell ref="B33:B38"/>
    <mergeCell ref="B39:B43"/>
    <mergeCell ref="B44:B47"/>
    <mergeCell ref="B48:B55"/>
    <mergeCell ref="B9:B15"/>
    <mergeCell ref="B16:B22"/>
    <mergeCell ref="B7:C7"/>
    <mergeCell ref="H5:H6"/>
    <mergeCell ref="J5:J6"/>
    <mergeCell ref="K5:K6"/>
    <mergeCell ref="D3:D6"/>
    <mergeCell ref="G4:G6"/>
    <mergeCell ref="I4:I6"/>
  </mergeCells>
  <conditionalFormatting sqref="D9:O55">
    <cfRule type="cellIs" priority="1" dxfId="80" operator="equal" stopIfTrue="1">
      <formula>MAX(D$9:D$55)</formula>
    </cfRule>
    <cfRule type="cellIs" priority="2"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5" max="56" man="1"/>
  </colBreaks>
</worksheet>
</file>

<file path=xl/worksheets/sheet22.xml><?xml version="1.0" encoding="utf-8"?>
<worksheet xmlns="http://schemas.openxmlformats.org/spreadsheetml/2006/main" xmlns:r="http://schemas.openxmlformats.org/officeDocument/2006/relationships">
  <sheetPr codeName="Sheet23">
    <tabColor rgb="FF00B050"/>
  </sheetPr>
  <dimension ref="A1:O108"/>
  <sheetViews>
    <sheetView view="pageBreakPreview" zoomScale="120" zoomScaleSheetLayoutView="120" zoomScalePageLayoutView="0" workbookViewId="0" topLeftCell="A1">
      <pane xSplit="3" ySplit="7" topLeftCell="D50"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5" width="6.875" style="2" customWidth="1"/>
    <col min="6" max="6" width="7.625" style="2" customWidth="1"/>
    <col min="7" max="14" width="6.875" style="2" customWidth="1"/>
    <col min="15" max="15" width="3.25390625" style="2" customWidth="1"/>
    <col min="16" max="16384" width="7.50390625" style="2" customWidth="1"/>
  </cols>
  <sheetData>
    <row r="1" spans="1:14" ht="17.25">
      <c r="A1" s="52"/>
      <c r="B1" s="27" t="s">
        <v>221</v>
      </c>
      <c r="I1" s="28"/>
      <c r="J1" s="28"/>
      <c r="N1" s="209" t="s">
        <v>117</v>
      </c>
    </row>
    <row r="2" spans="2:14" ht="13.5" customHeight="1">
      <c r="B2" s="1" t="s">
        <v>200</v>
      </c>
      <c r="C2" s="1"/>
      <c r="D2" s="1"/>
      <c r="E2" s="1"/>
      <c r="F2" s="1"/>
      <c r="G2" s="1"/>
      <c r="H2" s="1"/>
      <c r="J2" s="1"/>
      <c r="K2" s="1"/>
      <c r="L2" s="1"/>
      <c r="N2" s="213" t="s">
        <v>193</v>
      </c>
    </row>
    <row r="3" spans="2:15" ht="13.5" customHeight="1">
      <c r="B3" s="492" t="s">
        <v>74</v>
      </c>
      <c r="C3" s="493"/>
      <c r="D3" s="520" t="s">
        <v>451</v>
      </c>
      <c r="E3" s="637" t="s">
        <v>452</v>
      </c>
      <c r="F3" s="520" t="s">
        <v>453</v>
      </c>
      <c r="G3" s="520" t="s">
        <v>454</v>
      </c>
      <c r="H3" s="520" t="s">
        <v>455</v>
      </c>
      <c r="I3" s="520" t="s">
        <v>456</v>
      </c>
      <c r="J3" s="520" t="s">
        <v>457</v>
      </c>
      <c r="K3" s="520" t="s">
        <v>458</v>
      </c>
      <c r="L3" s="637" t="s">
        <v>459</v>
      </c>
      <c r="M3" s="520" t="s">
        <v>460</v>
      </c>
      <c r="N3" s="643" t="s">
        <v>461</v>
      </c>
      <c r="O3" s="52"/>
    </row>
    <row r="4" spans="2:14" ht="13.5" customHeight="1">
      <c r="B4" s="494"/>
      <c r="C4" s="495"/>
      <c r="D4" s="640"/>
      <c r="E4" s="638"/>
      <c r="F4" s="640"/>
      <c r="G4" s="640"/>
      <c r="H4" s="640"/>
      <c r="I4" s="640"/>
      <c r="J4" s="640"/>
      <c r="K4" s="640"/>
      <c r="L4" s="638"/>
      <c r="M4" s="641"/>
      <c r="N4" s="644"/>
    </row>
    <row r="5" spans="2:14" ht="13.5" customHeight="1">
      <c r="B5" s="494"/>
      <c r="C5" s="495"/>
      <c r="D5" s="640"/>
      <c r="E5" s="638"/>
      <c r="F5" s="640"/>
      <c r="G5" s="640"/>
      <c r="H5" s="640"/>
      <c r="I5" s="640"/>
      <c r="J5" s="640"/>
      <c r="K5" s="640"/>
      <c r="L5" s="638"/>
      <c r="M5" s="641"/>
      <c r="N5" s="644"/>
    </row>
    <row r="6" spans="2:14" ht="13.5" customHeight="1">
      <c r="B6" s="494"/>
      <c r="C6" s="495"/>
      <c r="D6" s="623"/>
      <c r="E6" s="639"/>
      <c r="F6" s="623"/>
      <c r="G6" s="623"/>
      <c r="H6" s="623"/>
      <c r="I6" s="623"/>
      <c r="J6" s="623"/>
      <c r="K6" s="623"/>
      <c r="L6" s="639"/>
      <c r="M6" s="642"/>
      <c r="N6" s="645"/>
    </row>
    <row r="7" spans="2:14" ht="16.5" customHeight="1">
      <c r="B7" s="492" t="s">
        <v>81</v>
      </c>
      <c r="C7" s="635"/>
      <c r="D7" s="160">
        <v>1394.894</v>
      </c>
      <c r="E7" s="160">
        <v>9380.461</v>
      </c>
      <c r="F7" s="160">
        <v>11206.028</v>
      </c>
      <c r="G7" s="160">
        <v>7410.702</v>
      </c>
      <c r="H7" s="160">
        <v>6856.82</v>
      </c>
      <c r="I7" s="160">
        <v>1086.118</v>
      </c>
      <c r="J7" s="160">
        <v>2145.116</v>
      </c>
      <c r="K7" s="160">
        <v>7960.081</v>
      </c>
      <c r="L7" s="160">
        <v>2009.402</v>
      </c>
      <c r="M7" s="160">
        <v>2591.087</v>
      </c>
      <c r="N7" s="160">
        <v>3897.093</v>
      </c>
    </row>
    <row r="8" spans="2:14" ht="16.5" customHeight="1">
      <c r="B8" s="527" t="s">
        <v>49</v>
      </c>
      <c r="C8" s="512"/>
      <c r="D8" s="10">
        <v>21</v>
      </c>
      <c r="E8" s="10">
        <v>18</v>
      </c>
      <c r="F8" s="10">
        <v>19</v>
      </c>
      <c r="G8" s="10">
        <v>20</v>
      </c>
      <c r="H8" s="10">
        <v>20</v>
      </c>
      <c r="I8" s="10">
        <v>25</v>
      </c>
      <c r="J8" s="10">
        <v>16</v>
      </c>
      <c r="K8" s="10">
        <v>16</v>
      </c>
      <c r="L8" s="10">
        <v>17</v>
      </c>
      <c r="M8" s="10">
        <v>19</v>
      </c>
      <c r="N8" s="10">
        <v>18</v>
      </c>
    </row>
    <row r="9" spans="2:14" ht="13.5" customHeight="1">
      <c r="B9" s="636" t="s">
        <v>82</v>
      </c>
      <c r="C9" s="183" t="s">
        <v>2</v>
      </c>
      <c r="D9" s="184">
        <v>63.46</v>
      </c>
      <c r="E9" s="184">
        <v>350.236</v>
      </c>
      <c r="F9" s="184">
        <v>413.387</v>
      </c>
      <c r="G9" s="184">
        <v>294.148</v>
      </c>
      <c r="H9" s="184">
        <v>310.388</v>
      </c>
      <c r="I9" s="184">
        <v>74.752</v>
      </c>
      <c r="J9" s="184">
        <v>159.763</v>
      </c>
      <c r="K9" s="184">
        <v>233.056</v>
      </c>
      <c r="L9" s="184">
        <v>105.15</v>
      </c>
      <c r="M9" s="184">
        <v>118.678</v>
      </c>
      <c r="N9" s="184">
        <v>180.338</v>
      </c>
    </row>
    <row r="10" spans="2:14" ht="13.5" customHeight="1">
      <c r="B10" s="482"/>
      <c r="C10" s="14" t="s">
        <v>3</v>
      </c>
      <c r="D10" s="16">
        <v>12.973</v>
      </c>
      <c r="E10" s="16">
        <v>78.023</v>
      </c>
      <c r="F10" s="16">
        <v>96.094</v>
      </c>
      <c r="G10" s="16">
        <v>67.759</v>
      </c>
      <c r="H10" s="16">
        <v>75.747</v>
      </c>
      <c r="I10" s="16">
        <v>21.135</v>
      </c>
      <c r="J10" s="16">
        <v>71.817</v>
      </c>
      <c r="K10" s="16">
        <v>74.15</v>
      </c>
      <c r="L10" s="16">
        <v>27.14</v>
      </c>
      <c r="M10" s="16">
        <v>38.258</v>
      </c>
      <c r="N10" s="16">
        <v>44.282</v>
      </c>
    </row>
    <row r="11" spans="2:14" ht="13.5" customHeight="1">
      <c r="B11" s="482"/>
      <c r="C11" s="14" t="s">
        <v>4</v>
      </c>
      <c r="D11" s="16">
        <v>15.103</v>
      </c>
      <c r="E11" s="16">
        <v>84.719</v>
      </c>
      <c r="F11" s="16">
        <v>103.293</v>
      </c>
      <c r="G11" s="16">
        <v>68.17</v>
      </c>
      <c r="H11" s="16">
        <v>74.211</v>
      </c>
      <c r="I11" s="16">
        <v>10.563</v>
      </c>
      <c r="J11" s="16">
        <v>65.314</v>
      </c>
      <c r="K11" s="16">
        <v>94.937</v>
      </c>
      <c r="L11" s="16">
        <v>28.694</v>
      </c>
      <c r="M11" s="16">
        <v>39.845</v>
      </c>
      <c r="N11" s="16">
        <v>43.236</v>
      </c>
    </row>
    <row r="12" spans="2:14" ht="13.5" customHeight="1">
      <c r="B12" s="482"/>
      <c r="C12" s="14" t="s">
        <v>5</v>
      </c>
      <c r="D12" s="16">
        <v>26.87</v>
      </c>
      <c r="E12" s="16">
        <v>161.076</v>
      </c>
      <c r="F12" s="16">
        <v>221.607</v>
      </c>
      <c r="G12" s="16">
        <v>144.761</v>
      </c>
      <c r="H12" s="16">
        <v>121.745</v>
      </c>
      <c r="I12" s="16">
        <v>23.799</v>
      </c>
      <c r="J12" s="16">
        <v>44.758</v>
      </c>
      <c r="K12" s="16">
        <v>127.877</v>
      </c>
      <c r="L12" s="16">
        <v>48.773</v>
      </c>
      <c r="M12" s="16">
        <v>63.064</v>
      </c>
      <c r="N12" s="16">
        <v>71.156</v>
      </c>
    </row>
    <row r="13" spans="2:14" ht="13.5" customHeight="1">
      <c r="B13" s="482"/>
      <c r="C13" s="14" t="s">
        <v>6</v>
      </c>
      <c r="D13" s="16">
        <v>11.759</v>
      </c>
      <c r="E13" s="16">
        <v>64.666</v>
      </c>
      <c r="F13" s="16">
        <v>80.99</v>
      </c>
      <c r="G13" s="16">
        <v>52.469</v>
      </c>
      <c r="H13" s="16">
        <v>60.889</v>
      </c>
      <c r="I13" s="16">
        <v>8.813</v>
      </c>
      <c r="J13" s="16">
        <v>44.104</v>
      </c>
      <c r="K13" s="16">
        <v>72.612</v>
      </c>
      <c r="L13" s="16">
        <v>18.372</v>
      </c>
      <c r="M13" s="16">
        <v>28.631</v>
      </c>
      <c r="N13" s="16">
        <v>32.071</v>
      </c>
    </row>
    <row r="14" spans="2:14" ht="13.5" customHeight="1">
      <c r="B14" s="482"/>
      <c r="C14" s="14" t="s">
        <v>7</v>
      </c>
      <c r="D14" s="16">
        <v>13.895</v>
      </c>
      <c r="E14" s="16">
        <v>72.532</v>
      </c>
      <c r="F14" s="16">
        <v>91.802</v>
      </c>
      <c r="G14" s="16">
        <v>61.323</v>
      </c>
      <c r="H14" s="16">
        <v>66.415</v>
      </c>
      <c r="I14" s="16">
        <v>9.882</v>
      </c>
      <c r="J14" s="16">
        <v>49.881</v>
      </c>
      <c r="K14" s="16">
        <v>102.757</v>
      </c>
      <c r="L14" s="16">
        <v>18.473</v>
      </c>
      <c r="M14" s="16">
        <v>29.716</v>
      </c>
      <c r="N14" s="16">
        <v>33.459</v>
      </c>
    </row>
    <row r="15" spans="2:14" ht="13.5" customHeight="1">
      <c r="B15" s="491"/>
      <c r="C15" s="18" t="s">
        <v>8</v>
      </c>
      <c r="D15" s="20">
        <v>21.076</v>
      </c>
      <c r="E15" s="20">
        <v>117.65</v>
      </c>
      <c r="F15" s="20">
        <v>156.242</v>
      </c>
      <c r="G15" s="20">
        <v>94.003</v>
      </c>
      <c r="H15" s="20">
        <v>101.443</v>
      </c>
      <c r="I15" s="20">
        <v>15.718</v>
      </c>
      <c r="J15" s="20">
        <v>57.732</v>
      </c>
      <c r="K15" s="20">
        <v>159.107</v>
      </c>
      <c r="L15" s="20">
        <v>37.29</v>
      </c>
      <c r="M15" s="20">
        <v>62.702</v>
      </c>
      <c r="N15" s="20">
        <v>64.432</v>
      </c>
    </row>
    <row r="16" spans="2:14" ht="13.5" customHeight="1">
      <c r="B16" s="481" t="s">
        <v>83</v>
      </c>
      <c r="C16" s="14" t="s">
        <v>9</v>
      </c>
      <c r="D16" s="185">
        <v>26.938</v>
      </c>
      <c r="E16" s="185">
        <v>206.452</v>
      </c>
      <c r="F16" s="185">
        <v>246.384</v>
      </c>
      <c r="G16" s="185">
        <v>152.924</v>
      </c>
      <c r="H16" s="185">
        <v>146.666</v>
      </c>
      <c r="I16" s="185">
        <v>25.882</v>
      </c>
      <c r="J16" s="185">
        <v>79.287</v>
      </c>
      <c r="K16" s="185">
        <v>242.777</v>
      </c>
      <c r="L16" s="185">
        <v>56.414</v>
      </c>
      <c r="M16" s="185">
        <v>67.126</v>
      </c>
      <c r="N16" s="185">
        <v>94.623</v>
      </c>
    </row>
    <row r="17" spans="2:14" ht="13.5" customHeight="1">
      <c r="B17" s="482"/>
      <c r="C17" s="22" t="s">
        <v>10</v>
      </c>
      <c r="D17" s="252">
        <v>19.769</v>
      </c>
      <c r="E17" s="252">
        <v>140.638</v>
      </c>
      <c r="F17" s="252">
        <v>159.326</v>
      </c>
      <c r="G17" s="252">
        <v>105.641</v>
      </c>
      <c r="H17" s="252">
        <v>105.909</v>
      </c>
      <c r="I17" s="252">
        <v>13.882</v>
      </c>
      <c r="J17" s="252">
        <v>52.487</v>
      </c>
      <c r="K17" s="252">
        <v>186.916</v>
      </c>
      <c r="L17" s="252">
        <v>35.145</v>
      </c>
      <c r="M17" s="252">
        <v>42.738</v>
      </c>
      <c r="N17" s="252">
        <v>66.942</v>
      </c>
    </row>
    <row r="18" spans="2:14" ht="13.5" customHeight="1">
      <c r="B18" s="482"/>
      <c r="C18" s="14" t="s">
        <v>11</v>
      </c>
      <c r="D18" s="16">
        <v>20.858</v>
      </c>
      <c r="E18" s="16">
        <v>136.779</v>
      </c>
      <c r="F18" s="16">
        <v>162.584</v>
      </c>
      <c r="G18" s="16">
        <v>109.147</v>
      </c>
      <c r="H18" s="16">
        <v>113.883</v>
      </c>
      <c r="I18" s="16">
        <v>13.605</v>
      </c>
      <c r="J18" s="16">
        <v>46.328</v>
      </c>
      <c r="K18" s="16">
        <v>192.54</v>
      </c>
      <c r="L18" s="16">
        <v>32.348</v>
      </c>
      <c r="M18" s="16">
        <v>44.192</v>
      </c>
      <c r="N18" s="16">
        <v>66.544</v>
      </c>
    </row>
    <row r="19" spans="2:14" ht="13.5" customHeight="1">
      <c r="B19" s="482"/>
      <c r="C19" s="14" t="s">
        <v>12</v>
      </c>
      <c r="D19" s="16">
        <v>72.327</v>
      </c>
      <c r="E19" s="16">
        <v>524.074</v>
      </c>
      <c r="F19" s="16">
        <v>708.951</v>
      </c>
      <c r="G19" s="16">
        <v>475.196</v>
      </c>
      <c r="H19" s="16">
        <v>367.06</v>
      </c>
      <c r="I19" s="16">
        <v>67.212</v>
      </c>
      <c r="J19" s="16">
        <v>54.906</v>
      </c>
      <c r="K19" s="16">
        <v>436.078</v>
      </c>
      <c r="L19" s="16">
        <v>124.338</v>
      </c>
      <c r="M19" s="16">
        <v>153.519</v>
      </c>
      <c r="N19" s="16">
        <v>256.76</v>
      </c>
    </row>
    <row r="20" spans="2:14" ht="13.5" customHeight="1">
      <c r="B20" s="482"/>
      <c r="C20" s="14" t="s">
        <v>13</v>
      </c>
      <c r="D20" s="16">
        <v>63.919</v>
      </c>
      <c r="E20" s="16">
        <v>461.562</v>
      </c>
      <c r="F20" s="16">
        <v>617.451</v>
      </c>
      <c r="G20" s="16">
        <v>399.417</v>
      </c>
      <c r="H20" s="16">
        <v>327.444</v>
      </c>
      <c r="I20" s="16">
        <v>60.108</v>
      </c>
      <c r="J20" s="16">
        <v>79.728</v>
      </c>
      <c r="K20" s="16">
        <v>288.713</v>
      </c>
      <c r="L20" s="16">
        <v>106.783</v>
      </c>
      <c r="M20" s="16">
        <v>121.519</v>
      </c>
      <c r="N20" s="16">
        <v>206.316</v>
      </c>
    </row>
    <row r="21" spans="2:14" ht="13.5" customHeight="1">
      <c r="B21" s="482"/>
      <c r="C21" s="14" t="s">
        <v>14</v>
      </c>
      <c r="D21" s="16">
        <v>174.68</v>
      </c>
      <c r="E21" s="16">
        <v>1138.359</v>
      </c>
      <c r="F21" s="16">
        <v>1348.825</v>
      </c>
      <c r="G21" s="16">
        <v>792.742</v>
      </c>
      <c r="H21" s="16">
        <v>615.812</v>
      </c>
      <c r="I21" s="16">
        <v>92.118</v>
      </c>
      <c r="J21" s="16">
        <v>22.763</v>
      </c>
      <c r="K21" s="16">
        <v>393.395</v>
      </c>
      <c r="L21" s="16">
        <v>142.619</v>
      </c>
      <c r="M21" s="16">
        <v>165.89</v>
      </c>
      <c r="N21" s="16">
        <v>306.577</v>
      </c>
    </row>
    <row r="22" spans="2:14" ht="13.5" customHeight="1">
      <c r="B22" s="491"/>
      <c r="C22" s="18" t="s">
        <v>15</v>
      </c>
      <c r="D22" s="20">
        <v>98.095</v>
      </c>
      <c r="E22" s="20">
        <v>809.358</v>
      </c>
      <c r="F22" s="20">
        <v>894.581</v>
      </c>
      <c r="G22" s="20">
        <v>572.183</v>
      </c>
      <c r="H22" s="20">
        <v>469.936</v>
      </c>
      <c r="I22" s="20">
        <v>76.866</v>
      </c>
      <c r="J22" s="20">
        <v>34.452</v>
      </c>
      <c r="K22" s="20">
        <v>405.07</v>
      </c>
      <c r="L22" s="20">
        <v>128.765</v>
      </c>
      <c r="M22" s="20">
        <v>155.844</v>
      </c>
      <c r="N22" s="20">
        <v>257.265</v>
      </c>
    </row>
    <row r="23" spans="2:14" ht="13.5" customHeight="1">
      <c r="B23" s="481" t="s">
        <v>84</v>
      </c>
      <c r="C23" s="14" t="s">
        <v>16</v>
      </c>
      <c r="D23" s="185">
        <v>27.636</v>
      </c>
      <c r="E23" s="185">
        <v>156.479</v>
      </c>
      <c r="F23" s="185">
        <v>196.085</v>
      </c>
      <c r="G23" s="185">
        <v>134.571</v>
      </c>
      <c r="H23" s="185">
        <v>140.365</v>
      </c>
      <c r="I23" s="185">
        <v>18.883</v>
      </c>
      <c r="J23" s="185">
        <v>61.632</v>
      </c>
      <c r="K23" s="185">
        <v>191.465</v>
      </c>
      <c r="L23" s="185">
        <v>45.303</v>
      </c>
      <c r="M23" s="185">
        <v>66.129</v>
      </c>
      <c r="N23" s="185">
        <v>80.062</v>
      </c>
    </row>
    <row r="24" spans="2:14" ht="13.5" customHeight="1">
      <c r="B24" s="482"/>
      <c r="C24" s="14" t="s">
        <v>17</v>
      </c>
      <c r="D24" s="16">
        <v>12.507</v>
      </c>
      <c r="E24" s="16">
        <v>80.298</v>
      </c>
      <c r="F24" s="16">
        <v>97.218</v>
      </c>
      <c r="G24" s="16">
        <v>62.174</v>
      </c>
      <c r="H24" s="16">
        <v>61.049</v>
      </c>
      <c r="I24" s="16">
        <v>7.405</v>
      </c>
      <c r="J24" s="16">
        <v>16.845</v>
      </c>
      <c r="K24" s="16">
        <v>110.545</v>
      </c>
      <c r="L24" s="16">
        <v>18.768</v>
      </c>
      <c r="M24" s="16">
        <v>27.322</v>
      </c>
      <c r="N24" s="16">
        <v>36.865</v>
      </c>
    </row>
    <row r="25" spans="2:14" ht="13.5" customHeight="1">
      <c r="B25" s="482"/>
      <c r="C25" s="14" t="s">
        <v>18</v>
      </c>
      <c r="D25" s="16">
        <v>12.819</v>
      </c>
      <c r="E25" s="16">
        <v>86.119</v>
      </c>
      <c r="F25" s="16">
        <v>101.35</v>
      </c>
      <c r="G25" s="16">
        <v>71.276</v>
      </c>
      <c r="H25" s="16">
        <v>69.084</v>
      </c>
      <c r="I25" s="16">
        <v>10.123</v>
      </c>
      <c r="J25" s="16">
        <v>16.682</v>
      </c>
      <c r="K25" s="16">
        <v>97.65</v>
      </c>
      <c r="L25" s="16">
        <v>18.582</v>
      </c>
      <c r="M25" s="16">
        <v>27.923</v>
      </c>
      <c r="N25" s="16">
        <v>38.316</v>
      </c>
    </row>
    <row r="26" spans="2:14" ht="13.5" customHeight="1">
      <c r="B26" s="482"/>
      <c r="C26" s="14" t="s">
        <v>19</v>
      </c>
      <c r="D26" s="16">
        <v>10.033</v>
      </c>
      <c r="E26" s="16">
        <v>59.063</v>
      </c>
      <c r="F26" s="16">
        <v>74.298</v>
      </c>
      <c r="G26" s="16">
        <v>43.794</v>
      </c>
      <c r="H26" s="16">
        <v>46.056</v>
      </c>
      <c r="I26" s="16">
        <v>6.369</v>
      </c>
      <c r="J26" s="16">
        <v>14.214</v>
      </c>
      <c r="K26" s="16">
        <v>77.655</v>
      </c>
      <c r="L26" s="16">
        <v>13.684</v>
      </c>
      <c r="M26" s="16">
        <v>21.593</v>
      </c>
      <c r="N26" s="16">
        <v>25.76</v>
      </c>
    </row>
    <row r="27" spans="2:14" ht="13.5" customHeight="1">
      <c r="B27" s="482"/>
      <c r="C27" s="14" t="s">
        <v>20</v>
      </c>
      <c r="D27" s="16">
        <v>9.852</v>
      </c>
      <c r="E27" s="16">
        <v>60.648</v>
      </c>
      <c r="F27" s="16">
        <v>72.649</v>
      </c>
      <c r="G27" s="16">
        <v>46.208</v>
      </c>
      <c r="H27" s="16">
        <v>52.289</v>
      </c>
      <c r="I27" s="16">
        <v>6.646</v>
      </c>
      <c r="J27" s="16">
        <v>29.011</v>
      </c>
      <c r="K27" s="16">
        <v>66.845</v>
      </c>
      <c r="L27" s="16">
        <v>11.516</v>
      </c>
      <c r="M27" s="16">
        <v>20.723</v>
      </c>
      <c r="N27" s="16">
        <v>24.264</v>
      </c>
    </row>
    <row r="28" spans="2:14" ht="13.5" customHeight="1">
      <c r="B28" s="482"/>
      <c r="C28" s="14" t="s">
        <v>21</v>
      </c>
      <c r="D28" s="16">
        <v>26.359</v>
      </c>
      <c r="E28" s="16">
        <v>159.079</v>
      </c>
      <c r="F28" s="16">
        <v>177.289</v>
      </c>
      <c r="G28" s="16">
        <v>115.81</v>
      </c>
      <c r="H28" s="16">
        <v>132.252</v>
      </c>
      <c r="I28" s="16">
        <v>12.042</v>
      </c>
      <c r="J28" s="16">
        <v>92.572</v>
      </c>
      <c r="K28" s="16">
        <v>183.498</v>
      </c>
      <c r="L28" s="16">
        <v>29.811</v>
      </c>
      <c r="M28" s="16">
        <v>49.025</v>
      </c>
      <c r="N28" s="16">
        <v>67.608</v>
      </c>
    </row>
    <row r="29" spans="2:14" ht="13.5" customHeight="1">
      <c r="B29" s="482"/>
      <c r="C29" s="14" t="s">
        <v>22</v>
      </c>
      <c r="D29" s="16">
        <v>23.204</v>
      </c>
      <c r="E29" s="16">
        <v>140.991</v>
      </c>
      <c r="F29" s="16">
        <v>181.155</v>
      </c>
      <c r="G29" s="16">
        <v>118.819</v>
      </c>
      <c r="H29" s="16">
        <v>117.802</v>
      </c>
      <c r="I29" s="16">
        <v>15.635</v>
      </c>
      <c r="J29" s="16">
        <v>29.953</v>
      </c>
      <c r="K29" s="16">
        <v>204.545</v>
      </c>
      <c r="L29" s="16">
        <v>32.308</v>
      </c>
      <c r="M29" s="16">
        <v>49.524</v>
      </c>
      <c r="N29" s="16">
        <v>72.68</v>
      </c>
    </row>
    <row r="30" spans="2:14" ht="13.5" customHeight="1">
      <c r="B30" s="482"/>
      <c r="C30" s="14" t="s">
        <v>23</v>
      </c>
      <c r="D30" s="16">
        <v>42.016</v>
      </c>
      <c r="E30" s="16">
        <v>261.721</v>
      </c>
      <c r="F30" s="16">
        <v>316.827</v>
      </c>
      <c r="G30" s="16">
        <v>217.981</v>
      </c>
      <c r="H30" s="16">
        <v>214.736</v>
      </c>
      <c r="I30" s="16">
        <v>33.574</v>
      </c>
      <c r="J30" s="16">
        <v>69.494</v>
      </c>
      <c r="K30" s="16">
        <v>367.768</v>
      </c>
      <c r="L30" s="16">
        <v>64.93</v>
      </c>
      <c r="M30" s="16">
        <v>82.779</v>
      </c>
      <c r="N30" s="16">
        <v>138.999</v>
      </c>
    </row>
    <row r="31" spans="2:14" ht="13.5" customHeight="1">
      <c r="B31" s="482"/>
      <c r="C31" s="14" t="s">
        <v>24</v>
      </c>
      <c r="D31" s="16">
        <v>77.862</v>
      </c>
      <c r="E31" s="16">
        <v>560.066</v>
      </c>
      <c r="F31" s="16">
        <v>679.412</v>
      </c>
      <c r="G31" s="16">
        <v>456.117</v>
      </c>
      <c r="H31" s="16">
        <v>387.266</v>
      </c>
      <c r="I31" s="16">
        <v>51.289</v>
      </c>
      <c r="J31" s="16">
        <v>73.77</v>
      </c>
      <c r="K31" s="16">
        <v>701.597</v>
      </c>
      <c r="L31" s="16">
        <v>117.449</v>
      </c>
      <c r="M31" s="16">
        <v>142.403</v>
      </c>
      <c r="N31" s="16">
        <v>262.858</v>
      </c>
    </row>
    <row r="32" spans="2:14" ht="13.5" customHeight="1">
      <c r="B32" s="491"/>
      <c r="C32" s="18" t="s">
        <v>25</v>
      </c>
      <c r="D32" s="20">
        <v>17.347</v>
      </c>
      <c r="E32" s="20">
        <v>122.667</v>
      </c>
      <c r="F32" s="20">
        <v>154.775</v>
      </c>
      <c r="G32" s="20">
        <v>95.412</v>
      </c>
      <c r="H32" s="20">
        <v>101.921</v>
      </c>
      <c r="I32" s="20">
        <v>14.375</v>
      </c>
      <c r="J32" s="20">
        <v>29.831</v>
      </c>
      <c r="K32" s="20">
        <v>176.855</v>
      </c>
      <c r="L32" s="20">
        <v>31.086</v>
      </c>
      <c r="M32" s="20">
        <v>38.236</v>
      </c>
      <c r="N32" s="20">
        <v>62.288</v>
      </c>
    </row>
    <row r="33" spans="2:14" ht="13.5" customHeight="1">
      <c r="B33" s="481" t="s">
        <v>85</v>
      </c>
      <c r="C33" s="14" t="s">
        <v>26</v>
      </c>
      <c r="D33" s="185">
        <v>14.21</v>
      </c>
      <c r="E33" s="185">
        <v>110.109</v>
      </c>
      <c r="F33" s="185">
        <v>124.398</v>
      </c>
      <c r="G33" s="185">
        <v>76.822</v>
      </c>
      <c r="H33" s="185">
        <v>73.393</v>
      </c>
      <c r="I33" s="185">
        <v>10.515</v>
      </c>
      <c r="J33" s="185">
        <v>18.513</v>
      </c>
      <c r="K33" s="185">
        <v>137.616</v>
      </c>
      <c r="L33" s="185">
        <v>19.585</v>
      </c>
      <c r="M33" s="185">
        <v>24.563</v>
      </c>
      <c r="N33" s="185">
        <v>44.768</v>
      </c>
    </row>
    <row r="34" spans="2:14" ht="13.5" customHeight="1">
      <c r="B34" s="482"/>
      <c r="C34" s="14" t="s">
        <v>27</v>
      </c>
      <c r="D34" s="16">
        <v>28.398</v>
      </c>
      <c r="E34" s="16">
        <v>195.099</v>
      </c>
      <c r="F34" s="16">
        <v>212.453</v>
      </c>
      <c r="G34" s="16">
        <v>156.002</v>
      </c>
      <c r="H34" s="16">
        <v>150.012</v>
      </c>
      <c r="I34" s="16">
        <v>25.333</v>
      </c>
      <c r="J34" s="16">
        <v>23.907</v>
      </c>
      <c r="K34" s="16">
        <v>149.948</v>
      </c>
      <c r="L34" s="16">
        <v>35.271</v>
      </c>
      <c r="M34" s="16">
        <v>42.459</v>
      </c>
      <c r="N34" s="16">
        <v>71.864</v>
      </c>
    </row>
    <row r="35" spans="2:14" ht="13.5" customHeight="1">
      <c r="B35" s="482"/>
      <c r="C35" s="14" t="s">
        <v>28</v>
      </c>
      <c r="D35" s="16">
        <v>91.538</v>
      </c>
      <c r="E35" s="16">
        <v>592.812</v>
      </c>
      <c r="F35" s="16">
        <v>751.617</v>
      </c>
      <c r="G35" s="16">
        <v>537.372</v>
      </c>
      <c r="H35" s="16">
        <v>447.014</v>
      </c>
      <c r="I35" s="16">
        <v>56.586</v>
      </c>
      <c r="J35" s="16">
        <v>19.212</v>
      </c>
      <c r="K35" s="16">
        <v>445.07</v>
      </c>
      <c r="L35" s="16">
        <v>120.849</v>
      </c>
      <c r="M35" s="16">
        <v>144.281</v>
      </c>
      <c r="N35" s="16">
        <v>262.492</v>
      </c>
    </row>
    <row r="36" spans="2:14" ht="13.5" customHeight="1">
      <c r="B36" s="482"/>
      <c r="C36" s="14" t="s">
        <v>29</v>
      </c>
      <c r="D36" s="16">
        <v>60.245</v>
      </c>
      <c r="E36" s="16">
        <v>411.291</v>
      </c>
      <c r="F36" s="16">
        <v>481.078</v>
      </c>
      <c r="G36" s="16">
        <v>327.674</v>
      </c>
      <c r="H36" s="16">
        <v>290.968</v>
      </c>
      <c r="I36" s="16">
        <v>43.609</v>
      </c>
      <c r="J36" s="16">
        <v>48.457</v>
      </c>
      <c r="K36" s="16">
        <v>350.367</v>
      </c>
      <c r="L36" s="16">
        <v>78.757</v>
      </c>
      <c r="M36" s="16">
        <v>92.48</v>
      </c>
      <c r="N36" s="16">
        <v>164.02</v>
      </c>
    </row>
    <row r="37" spans="2:14" ht="13.5" customHeight="1">
      <c r="B37" s="482"/>
      <c r="C37" s="14" t="s">
        <v>30</v>
      </c>
      <c r="D37" s="16">
        <v>16.521</v>
      </c>
      <c r="E37" s="16">
        <v>105.449</v>
      </c>
      <c r="F37" s="16">
        <v>123.171</v>
      </c>
      <c r="G37" s="16">
        <v>85.527</v>
      </c>
      <c r="H37" s="16">
        <v>71.295</v>
      </c>
      <c r="I37" s="16">
        <v>10.98</v>
      </c>
      <c r="J37" s="16">
        <v>15.26</v>
      </c>
      <c r="K37" s="16">
        <v>72.732</v>
      </c>
      <c r="L37" s="16">
        <v>16.262</v>
      </c>
      <c r="M37" s="16">
        <v>21.125</v>
      </c>
      <c r="N37" s="16">
        <v>34.796</v>
      </c>
    </row>
    <row r="38" spans="2:14" ht="13.5" customHeight="1">
      <c r="B38" s="491"/>
      <c r="C38" s="18" t="s">
        <v>31</v>
      </c>
      <c r="D38" s="20">
        <v>10.193</v>
      </c>
      <c r="E38" s="20">
        <v>65.062</v>
      </c>
      <c r="F38" s="20">
        <v>76.392</v>
      </c>
      <c r="G38" s="20">
        <v>51.556</v>
      </c>
      <c r="H38" s="20">
        <v>57.686</v>
      </c>
      <c r="I38" s="20">
        <v>7.959</v>
      </c>
      <c r="J38" s="20">
        <v>37.693</v>
      </c>
      <c r="K38" s="20">
        <v>58.742</v>
      </c>
      <c r="L38" s="20">
        <v>15.466</v>
      </c>
      <c r="M38" s="20">
        <v>21.975</v>
      </c>
      <c r="N38" s="20">
        <v>30.468</v>
      </c>
    </row>
    <row r="39" spans="2:14" ht="13.5" customHeight="1">
      <c r="B39" s="481" t="s">
        <v>86</v>
      </c>
      <c r="C39" s="14" t="s">
        <v>32</v>
      </c>
      <c r="D39" s="185">
        <v>6.499</v>
      </c>
      <c r="E39" s="185">
        <v>43.273</v>
      </c>
      <c r="F39" s="185">
        <v>47.621</v>
      </c>
      <c r="G39" s="185">
        <v>31.416</v>
      </c>
      <c r="H39" s="185">
        <v>35.496</v>
      </c>
      <c r="I39" s="185">
        <v>6.158</v>
      </c>
      <c r="J39" s="185">
        <v>23.568</v>
      </c>
      <c r="K39" s="185">
        <v>38.365</v>
      </c>
      <c r="L39" s="185">
        <v>8.953</v>
      </c>
      <c r="M39" s="185">
        <v>13.8</v>
      </c>
      <c r="N39" s="185">
        <v>17.302</v>
      </c>
    </row>
    <row r="40" spans="2:14" ht="13.5" customHeight="1">
      <c r="B40" s="482"/>
      <c r="C40" s="14" t="s">
        <v>33</v>
      </c>
      <c r="D40" s="16">
        <v>8.189</v>
      </c>
      <c r="E40" s="16">
        <v>53.193</v>
      </c>
      <c r="F40" s="16">
        <v>61.141</v>
      </c>
      <c r="G40" s="16">
        <v>37.102</v>
      </c>
      <c r="H40" s="16">
        <v>44.412</v>
      </c>
      <c r="I40" s="16">
        <v>6.77</v>
      </c>
      <c r="J40" s="16">
        <v>25.506</v>
      </c>
      <c r="K40" s="16">
        <v>47.044</v>
      </c>
      <c r="L40" s="16">
        <v>11.409</v>
      </c>
      <c r="M40" s="16">
        <v>19.885</v>
      </c>
      <c r="N40" s="16">
        <v>20.056</v>
      </c>
    </row>
    <row r="41" spans="2:14" ht="13.5" customHeight="1">
      <c r="B41" s="482"/>
      <c r="C41" s="14" t="s">
        <v>34</v>
      </c>
      <c r="D41" s="16">
        <v>20.184</v>
      </c>
      <c r="E41" s="16">
        <v>139.161</v>
      </c>
      <c r="F41" s="16">
        <v>154.404</v>
      </c>
      <c r="G41" s="16">
        <v>105.846</v>
      </c>
      <c r="H41" s="16">
        <v>102.825</v>
      </c>
      <c r="I41" s="16">
        <v>12.574</v>
      </c>
      <c r="J41" s="16">
        <v>39.826</v>
      </c>
      <c r="K41" s="16">
        <v>149.317</v>
      </c>
      <c r="L41" s="16">
        <v>33.591</v>
      </c>
      <c r="M41" s="16">
        <v>41.775</v>
      </c>
      <c r="N41" s="16">
        <v>58.385</v>
      </c>
    </row>
    <row r="42" spans="2:14" ht="13.5" customHeight="1">
      <c r="B42" s="482"/>
      <c r="C42" s="14" t="s">
        <v>35</v>
      </c>
      <c r="D42" s="16">
        <v>31.928</v>
      </c>
      <c r="E42" s="16">
        <v>212.45</v>
      </c>
      <c r="F42" s="16">
        <v>244.051</v>
      </c>
      <c r="G42" s="16">
        <v>174.082</v>
      </c>
      <c r="H42" s="16">
        <v>157.692</v>
      </c>
      <c r="I42" s="16">
        <v>30.377</v>
      </c>
      <c r="J42" s="16">
        <v>39.19</v>
      </c>
      <c r="K42" s="16">
        <v>209.14</v>
      </c>
      <c r="L42" s="16">
        <v>49.075</v>
      </c>
      <c r="M42" s="16">
        <v>59.971</v>
      </c>
      <c r="N42" s="16">
        <v>86.756</v>
      </c>
    </row>
    <row r="43" spans="2:14" ht="13.5" customHeight="1">
      <c r="B43" s="491"/>
      <c r="C43" s="18" t="s">
        <v>36</v>
      </c>
      <c r="D43" s="20">
        <v>15.532</v>
      </c>
      <c r="E43" s="20">
        <v>99.424</v>
      </c>
      <c r="F43" s="20">
        <v>112.855</v>
      </c>
      <c r="G43" s="20">
        <v>73.193</v>
      </c>
      <c r="H43" s="20">
        <v>80.943</v>
      </c>
      <c r="I43" s="20">
        <v>15.458</v>
      </c>
      <c r="J43" s="20">
        <v>30.342</v>
      </c>
      <c r="K43" s="20">
        <v>100.134</v>
      </c>
      <c r="L43" s="20">
        <v>26.508</v>
      </c>
      <c r="M43" s="20">
        <v>34.855</v>
      </c>
      <c r="N43" s="20">
        <v>42.863</v>
      </c>
    </row>
    <row r="44" spans="2:14" ht="13.5" customHeight="1">
      <c r="B44" s="481" t="s">
        <v>87</v>
      </c>
      <c r="C44" s="14" t="s">
        <v>37</v>
      </c>
      <c r="D44" s="185">
        <v>7.889</v>
      </c>
      <c r="E44" s="185">
        <v>57.324</v>
      </c>
      <c r="F44" s="185">
        <v>58.109</v>
      </c>
      <c r="G44" s="185">
        <v>37.835</v>
      </c>
      <c r="H44" s="185">
        <v>41.214</v>
      </c>
      <c r="I44" s="185">
        <v>6.021</v>
      </c>
      <c r="J44" s="185">
        <v>26.888</v>
      </c>
      <c r="K44" s="185">
        <v>48.834</v>
      </c>
      <c r="L44" s="185">
        <v>11.102</v>
      </c>
      <c r="M44" s="185">
        <v>17.709</v>
      </c>
      <c r="N44" s="185">
        <v>19.56</v>
      </c>
    </row>
    <row r="45" spans="2:14" ht="13.5" customHeight="1">
      <c r="B45" s="482"/>
      <c r="C45" s="14" t="s">
        <v>38</v>
      </c>
      <c r="D45" s="16">
        <v>10.884</v>
      </c>
      <c r="E45" s="16">
        <v>69.484</v>
      </c>
      <c r="F45" s="16">
        <v>86.071</v>
      </c>
      <c r="G45" s="16">
        <v>55.249</v>
      </c>
      <c r="H45" s="16">
        <v>51.612</v>
      </c>
      <c r="I45" s="16">
        <v>7.613</v>
      </c>
      <c r="J45" s="16">
        <v>23.011</v>
      </c>
      <c r="K45" s="16">
        <v>69.15</v>
      </c>
      <c r="L45" s="16">
        <v>15.426</v>
      </c>
      <c r="M45" s="16">
        <v>20.425</v>
      </c>
      <c r="N45" s="16">
        <v>30.619</v>
      </c>
    </row>
    <row r="46" spans="2:14" ht="13.5" customHeight="1">
      <c r="B46" s="482"/>
      <c r="C46" s="14" t="s">
        <v>39</v>
      </c>
      <c r="D46" s="16">
        <v>14.315</v>
      </c>
      <c r="E46" s="16">
        <v>94.06</v>
      </c>
      <c r="F46" s="16">
        <v>108.478</v>
      </c>
      <c r="G46" s="16">
        <v>72.899</v>
      </c>
      <c r="H46" s="16">
        <v>79.955</v>
      </c>
      <c r="I46" s="16">
        <v>9.108</v>
      </c>
      <c r="J46" s="16">
        <v>45.321</v>
      </c>
      <c r="K46" s="16">
        <v>92.239</v>
      </c>
      <c r="L46" s="16">
        <v>23.212</v>
      </c>
      <c r="M46" s="16">
        <v>31.031</v>
      </c>
      <c r="N46" s="16">
        <v>42.105</v>
      </c>
    </row>
    <row r="47" spans="2:14" ht="13.5" customHeight="1">
      <c r="B47" s="491"/>
      <c r="C47" s="18" t="s">
        <v>40</v>
      </c>
      <c r="D47" s="20">
        <v>7.69</v>
      </c>
      <c r="E47" s="20">
        <v>52.534</v>
      </c>
      <c r="F47" s="20">
        <v>53.215</v>
      </c>
      <c r="G47" s="20">
        <v>36.275</v>
      </c>
      <c r="H47" s="20">
        <v>43.616</v>
      </c>
      <c r="I47" s="20">
        <v>5.967</v>
      </c>
      <c r="J47" s="20">
        <v>34.785</v>
      </c>
      <c r="K47" s="20">
        <v>31.681</v>
      </c>
      <c r="L47" s="20">
        <v>10.187</v>
      </c>
      <c r="M47" s="20">
        <v>16.863</v>
      </c>
      <c r="N47" s="20">
        <v>20.141</v>
      </c>
    </row>
    <row r="48" spans="2:14" ht="13.5" customHeight="1">
      <c r="B48" s="481" t="s">
        <v>88</v>
      </c>
      <c r="C48" s="186" t="s">
        <v>41</v>
      </c>
      <c r="D48" s="185">
        <v>53.514</v>
      </c>
      <c r="E48" s="185">
        <v>369.294</v>
      </c>
      <c r="F48" s="185">
        <v>432.518</v>
      </c>
      <c r="G48" s="185">
        <v>316.161</v>
      </c>
      <c r="H48" s="185">
        <v>276.258</v>
      </c>
      <c r="I48" s="185">
        <v>44.227</v>
      </c>
      <c r="J48" s="185">
        <v>60.104</v>
      </c>
      <c r="K48" s="185">
        <v>258.431</v>
      </c>
      <c r="L48" s="185">
        <v>85.138</v>
      </c>
      <c r="M48" s="185">
        <v>103.352</v>
      </c>
      <c r="N48" s="185">
        <v>147.578</v>
      </c>
    </row>
    <row r="49" spans="2:14" ht="13.5" customHeight="1">
      <c r="B49" s="482"/>
      <c r="C49" s="14" t="s">
        <v>42</v>
      </c>
      <c r="D49" s="16">
        <v>8.618</v>
      </c>
      <c r="E49" s="16">
        <v>61.661</v>
      </c>
      <c r="F49" s="16">
        <v>68.817</v>
      </c>
      <c r="G49" s="16">
        <v>45.243</v>
      </c>
      <c r="H49" s="16">
        <v>50.682</v>
      </c>
      <c r="I49" s="16">
        <v>7.621</v>
      </c>
      <c r="J49" s="16">
        <v>33.48</v>
      </c>
      <c r="K49" s="16">
        <v>59.822</v>
      </c>
      <c r="L49" s="16">
        <v>14.592</v>
      </c>
      <c r="M49" s="16">
        <v>21.259</v>
      </c>
      <c r="N49" s="16">
        <v>26.196</v>
      </c>
    </row>
    <row r="50" spans="2:14" ht="13.5" customHeight="1">
      <c r="B50" s="482"/>
      <c r="C50" s="14" t="s">
        <v>43</v>
      </c>
      <c r="D50" s="16">
        <v>14.247</v>
      </c>
      <c r="E50" s="16">
        <v>101.88</v>
      </c>
      <c r="F50" s="16">
        <v>107.037</v>
      </c>
      <c r="G50" s="16">
        <v>70.552</v>
      </c>
      <c r="H50" s="16">
        <v>88.381</v>
      </c>
      <c r="I50" s="16">
        <v>21.079</v>
      </c>
      <c r="J50" s="16">
        <v>46.044</v>
      </c>
      <c r="K50" s="16">
        <v>77.544</v>
      </c>
      <c r="L50" s="16">
        <v>24.268</v>
      </c>
      <c r="M50" s="16">
        <v>34.016</v>
      </c>
      <c r="N50" s="16">
        <v>39.459</v>
      </c>
    </row>
    <row r="51" spans="2:14" ht="13.5" customHeight="1">
      <c r="B51" s="482"/>
      <c r="C51" s="14" t="s">
        <v>44</v>
      </c>
      <c r="D51" s="16">
        <v>18.949</v>
      </c>
      <c r="E51" s="16">
        <v>136.165</v>
      </c>
      <c r="F51" s="16">
        <v>137.578</v>
      </c>
      <c r="G51" s="16">
        <v>97.837</v>
      </c>
      <c r="H51" s="16">
        <v>109.096</v>
      </c>
      <c r="I51" s="16">
        <v>16.237</v>
      </c>
      <c r="J51" s="16">
        <v>76.259</v>
      </c>
      <c r="K51" s="16">
        <v>103.23</v>
      </c>
      <c r="L51" s="16">
        <v>27.961</v>
      </c>
      <c r="M51" s="16">
        <v>41.36</v>
      </c>
      <c r="N51" s="16">
        <v>51.029</v>
      </c>
    </row>
    <row r="52" spans="2:14" ht="13.5" customHeight="1">
      <c r="B52" s="482"/>
      <c r="C52" s="14" t="s">
        <v>45</v>
      </c>
      <c r="D52" s="16">
        <v>13.194</v>
      </c>
      <c r="E52" s="16">
        <v>84.506</v>
      </c>
      <c r="F52" s="16">
        <v>89.917</v>
      </c>
      <c r="G52" s="16">
        <v>62.532</v>
      </c>
      <c r="H52" s="16">
        <v>70.714</v>
      </c>
      <c r="I52" s="16">
        <v>10.394</v>
      </c>
      <c r="J52" s="16">
        <v>34.53</v>
      </c>
      <c r="K52" s="16">
        <v>75.04</v>
      </c>
      <c r="L52" s="16">
        <v>19.727</v>
      </c>
      <c r="M52" s="16">
        <v>28.669</v>
      </c>
      <c r="N52" s="16">
        <v>33.04</v>
      </c>
    </row>
    <row r="53" spans="2:14" ht="13.5" customHeight="1">
      <c r="B53" s="482"/>
      <c r="C53" s="14" t="s">
        <v>46</v>
      </c>
      <c r="D53" s="16">
        <v>12.097</v>
      </c>
      <c r="E53" s="16">
        <v>79.433</v>
      </c>
      <c r="F53" s="16">
        <v>86.596</v>
      </c>
      <c r="G53" s="16">
        <v>56.814</v>
      </c>
      <c r="H53" s="16">
        <v>66.739</v>
      </c>
      <c r="I53" s="16">
        <v>10.464</v>
      </c>
      <c r="J53" s="16">
        <v>52.692</v>
      </c>
      <c r="K53" s="16">
        <v>66.218</v>
      </c>
      <c r="L53" s="16">
        <v>18.364</v>
      </c>
      <c r="M53" s="16">
        <v>27.684</v>
      </c>
      <c r="N53" s="16">
        <v>31.542</v>
      </c>
    </row>
    <row r="54" spans="2:14" ht="13.5" customHeight="1">
      <c r="B54" s="482"/>
      <c r="C54" s="14" t="s">
        <v>47</v>
      </c>
      <c r="D54" s="16">
        <v>16.663</v>
      </c>
      <c r="E54" s="16">
        <v>120.411</v>
      </c>
      <c r="F54" s="16">
        <v>128.922</v>
      </c>
      <c r="G54" s="16">
        <v>85.906</v>
      </c>
      <c r="H54" s="16">
        <v>103.714</v>
      </c>
      <c r="I54" s="16">
        <v>14.114</v>
      </c>
      <c r="J54" s="16">
        <v>66.792</v>
      </c>
      <c r="K54" s="16">
        <v>86.266</v>
      </c>
      <c r="L54" s="16">
        <v>27.445</v>
      </c>
      <c r="M54" s="16">
        <v>39.982</v>
      </c>
      <c r="N54" s="16">
        <v>50.047</v>
      </c>
    </row>
    <row r="55" spans="2:14" s="31" customFormat="1" ht="13.5" customHeight="1">
      <c r="B55" s="509"/>
      <c r="C55" s="187" t="s">
        <v>48</v>
      </c>
      <c r="D55" s="188">
        <v>12.04</v>
      </c>
      <c r="E55" s="188">
        <v>93.131</v>
      </c>
      <c r="F55" s="188">
        <v>107.014</v>
      </c>
      <c r="G55" s="188">
        <v>64.762</v>
      </c>
      <c r="H55" s="188">
        <v>82.735</v>
      </c>
      <c r="I55" s="188">
        <v>16.278</v>
      </c>
      <c r="J55" s="188">
        <v>26.412</v>
      </c>
      <c r="K55" s="188">
        <v>44.743</v>
      </c>
      <c r="L55" s="188">
        <v>22.513</v>
      </c>
      <c r="M55" s="188">
        <v>34.189</v>
      </c>
      <c r="N55" s="188">
        <v>38.306</v>
      </c>
    </row>
    <row r="56" spans="2:15" s="31" customFormat="1" ht="14.25" customHeight="1">
      <c r="B56" s="5"/>
      <c r="C56" s="5"/>
      <c r="D56" s="5"/>
      <c r="E56" s="5"/>
      <c r="F56" s="5"/>
      <c r="G56" s="5"/>
      <c r="H56" s="5"/>
      <c r="I56" s="5"/>
      <c r="J56" s="5"/>
      <c r="K56" s="5"/>
      <c r="L56" s="5"/>
      <c r="M56" s="5"/>
      <c r="N56" s="5"/>
      <c r="O56" s="1"/>
    </row>
    <row r="57" s="31" customFormat="1" ht="13.5" customHeight="1">
      <c r="C57" s="1"/>
    </row>
    <row r="58" s="31" customFormat="1" ht="12">
      <c r="C58" s="1"/>
    </row>
    <row r="59" s="31" customFormat="1" ht="12">
      <c r="C59" s="1"/>
    </row>
    <row r="60" s="31" customFormat="1" ht="12">
      <c r="C60" s="1"/>
    </row>
    <row r="61" s="31" customFormat="1" ht="12">
      <c r="C61" s="1"/>
    </row>
    <row r="62" s="31" customFormat="1" ht="12">
      <c r="C62" s="1"/>
    </row>
    <row r="63" s="31" customFormat="1" ht="12">
      <c r="C63" s="1"/>
    </row>
    <row r="64" s="31" customFormat="1" ht="12">
      <c r="C64" s="1"/>
    </row>
    <row r="65" s="31" customFormat="1" ht="12">
      <c r="C65" s="1"/>
    </row>
    <row r="66" s="31" customFormat="1" ht="12">
      <c r="C66" s="1"/>
    </row>
    <row r="67" s="31" customFormat="1" ht="12">
      <c r="C67" s="1"/>
    </row>
    <row r="68" s="31" customFormat="1" ht="12">
      <c r="C68" s="1"/>
    </row>
    <row r="69" s="31" customFormat="1" ht="12">
      <c r="C69" s="1"/>
    </row>
    <row r="70" s="31" customFormat="1" ht="12">
      <c r="C70" s="1"/>
    </row>
    <row r="71" s="31" customFormat="1" ht="12">
      <c r="C71" s="1"/>
    </row>
    <row r="72" s="31" customFormat="1" ht="12">
      <c r="C72" s="1"/>
    </row>
    <row r="73" s="31" customFormat="1" ht="12">
      <c r="C73" s="1"/>
    </row>
    <row r="74" s="31" customFormat="1" ht="12">
      <c r="C74" s="1"/>
    </row>
    <row r="75" s="31" customFormat="1" ht="12">
      <c r="C75" s="1"/>
    </row>
    <row r="76" s="31" customFormat="1" ht="12">
      <c r="C76" s="1"/>
    </row>
    <row r="77" s="31" customFormat="1" ht="12">
      <c r="C77" s="1"/>
    </row>
    <row r="78" s="31" customFormat="1" ht="12">
      <c r="C78" s="1"/>
    </row>
    <row r="79" s="31" customFormat="1" ht="12">
      <c r="C79" s="1"/>
    </row>
    <row r="80" s="31" customFormat="1" ht="12">
      <c r="C80" s="1"/>
    </row>
    <row r="81" s="31" customFormat="1" ht="12">
      <c r="C81" s="1"/>
    </row>
    <row r="82" s="31" customFormat="1" ht="12">
      <c r="C82" s="1"/>
    </row>
    <row r="83" s="31" customFormat="1" ht="12">
      <c r="C83" s="1"/>
    </row>
    <row r="84" s="31" customFormat="1" ht="12">
      <c r="C84" s="1"/>
    </row>
    <row r="85" s="31" customFormat="1" ht="12">
      <c r="C85" s="1"/>
    </row>
    <row r="86" s="31" customFormat="1" ht="12">
      <c r="C86" s="1"/>
    </row>
    <row r="87" s="31" customFormat="1" ht="12">
      <c r="C87" s="1"/>
    </row>
    <row r="88" s="31" customFormat="1" ht="12">
      <c r="C88" s="1"/>
    </row>
    <row r="89" s="31" customFormat="1" ht="12">
      <c r="C89" s="1"/>
    </row>
    <row r="90" s="31" customFormat="1" ht="12">
      <c r="C90" s="1"/>
    </row>
    <row r="91" s="31" customFormat="1" ht="12">
      <c r="C91" s="1"/>
    </row>
    <row r="92" s="31" customFormat="1" ht="12">
      <c r="C92" s="1"/>
    </row>
    <row r="93" s="31" customFormat="1" ht="12">
      <c r="C93" s="1"/>
    </row>
    <row r="94" s="31" customFormat="1" ht="12">
      <c r="C94" s="1"/>
    </row>
    <row r="95" s="31" customFormat="1" ht="12">
      <c r="C95" s="1"/>
    </row>
    <row r="96" s="31" customFormat="1" ht="12">
      <c r="C96" s="1"/>
    </row>
    <row r="97" s="31" customFormat="1" ht="12">
      <c r="C97" s="1"/>
    </row>
    <row r="98" s="31" customFormat="1" ht="12">
      <c r="C98" s="1"/>
    </row>
    <row r="99" s="31" customFormat="1" ht="12">
      <c r="C99" s="1"/>
    </row>
    <row r="100" s="31" customFormat="1" ht="12">
      <c r="C100" s="1"/>
    </row>
    <row r="101" s="31" customFormat="1" ht="12">
      <c r="C101" s="1"/>
    </row>
    <row r="102" s="31" customFormat="1" ht="12">
      <c r="C102" s="1"/>
    </row>
    <row r="103" s="31" customFormat="1" ht="12">
      <c r="C103" s="1"/>
    </row>
    <row r="104" s="31" customFormat="1" ht="12">
      <c r="C104" s="1"/>
    </row>
    <row r="105" s="31" customFormat="1" ht="12">
      <c r="C105" s="1"/>
    </row>
    <row r="106" s="31" customFormat="1" ht="12">
      <c r="C106" s="1"/>
    </row>
    <row r="107" s="31" customFormat="1" ht="12">
      <c r="C107" s="1"/>
    </row>
    <row r="108" s="31" customFormat="1" ht="12">
      <c r="C108" s="1"/>
    </row>
    <row r="109" s="31" customFormat="1" ht="12"/>
    <row r="110" s="31" customFormat="1" ht="12"/>
    <row r="111" s="31" customFormat="1" ht="12"/>
    <row r="112" s="31" customFormat="1" ht="12"/>
    <row r="113" s="31" customFormat="1" ht="12"/>
    <row r="114" s="31" customFormat="1" ht="12"/>
    <row r="115" s="31" customFormat="1" ht="12"/>
    <row r="116" s="31" customFormat="1" ht="12"/>
    <row r="117" s="31" customFormat="1" ht="12"/>
    <row r="118" s="31" customFormat="1" ht="12"/>
    <row r="119" s="31" customFormat="1" ht="12"/>
    <row r="120" s="31" customFormat="1" ht="12"/>
    <row r="121" s="31" customFormat="1" ht="12"/>
    <row r="122" s="31" customFormat="1" ht="12"/>
    <row r="123" s="31" customFormat="1" ht="12"/>
    <row r="124" s="31" customFormat="1" ht="12"/>
    <row r="125" s="31" customFormat="1" ht="12"/>
    <row r="126" s="31" customFormat="1" ht="12"/>
    <row r="127" s="31" customFormat="1" ht="12"/>
    <row r="128" s="31" customFormat="1" ht="12"/>
    <row r="129" s="31" customFormat="1" ht="12"/>
    <row r="130" s="31" customFormat="1" ht="12"/>
    <row r="131" s="31" customFormat="1" ht="12"/>
    <row r="132" s="31" customFormat="1" ht="12"/>
    <row r="133" s="31" customFormat="1" ht="12"/>
    <row r="134" s="31" customFormat="1" ht="12"/>
    <row r="135" s="31" customFormat="1" ht="12"/>
    <row r="136" s="31" customFormat="1" ht="12"/>
    <row r="137" s="31" customFormat="1" ht="12"/>
    <row r="138" s="31" customFormat="1" ht="12"/>
    <row r="139" s="31" customFormat="1" ht="12"/>
    <row r="140" s="31" customFormat="1" ht="12"/>
    <row r="141" s="31" customFormat="1" ht="12"/>
    <row r="142" s="31" customFormat="1" ht="12"/>
  </sheetData>
  <sheetProtection/>
  <mergeCells count="21">
    <mergeCell ref="J3:J6"/>
    <mergeCell ref="K3:K6"/>
    <mergeCell ref="L3:L6"/>
    <mergeCell ref="M3:M6"/>
    <mergeCell ref="N3:N6"/>
    <mergeCell ref="F3:F6"/>
    <mergeCell ref="E3:E6"/>
    <mergeCell ref="D3:D6"/>
    <mergeCell ref="G3:G6"/>
    <mergeCell ref="H3:H6"/>
    <mergeCell ref="I3:I6"/>
    <mergeCell ref="B23:B32"/>
    <mergeCell ref="B33:B38"/>
    <mergeCell ref="B39:B43"/>
    <mergeCell ref="B44:B47"/>
    <mergeCell ref="B48:B55"/>
    <mergeCell ref="B8:C8"/>
    <mergeCell ref="B3:C6"/>
    <mergeCell ref="B7:C7"/>
    <mergeCell ref="B9:B15"/>
    <mergeCell ref="B16:B22"/>
  </mergeCells>
  <conditionalFormatting sqref="D9:N55">
    <cfRule type="cellIs" priority="1" dxfId="80" operator="equal" stopIfTrue="1">
      <formula>MAX(D$9:D$55)</formula>
    </cfRule>
    <cfRule type="cellIs" priority="2"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24">
    <tabColor rgb="FF00B050"/>
  </sheetPr>
  <dimension ref="A1:L104"/>
  <sheetViews>
    <sheetView view="pageBreakPreview" zoomScale="120" zoomScaleSheetLayoutView="120" zoomScalePageLayoutView="0" workbookViewId="0" topLeftCell="A1">
      <pane xSplit="3" ySplit="7" topLeftCell="D53"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9.375" style="2" customWidth="1"/>
    <col min="5" max="6" width="7.625" style="2" customWidth="1"/>
    <col min="7" max="7" width="9.375" style="2" customWidth="1"/>
    <col min="8" max="12" width="7.625" style="2" customWidth="1"/>
    <col min="13" max="16384" width="7.50390625" style="2" customWidth="1"/>
  </cols>
  <sheetData>
    <row r="1" spans="1:12" ht="17.25">
      <c r="A1" s="52"/>
      <c r="B1" s="27" t="s">
        <v>222</v>
      </c>
      <c r="L1" s="163" t="s">
        <v>117</v>
      </c>
    </row>
    <row r="2" spans="2:12" ht="13.5" customHeight="1">
      <c r="B2" s="1" t="s">
        <v>199</v>
      </c>
      <c r="C2" s="1"/>
      <c r="D2" s="1"/>
      <c r="E2" s="1"/>
      <c r="F2" s="1"/>
      <c r="G2" s="1"/>
      <c r="I2" s="11"/>
      <c r="J2" s="11"/>
      <c r="K2" s="11"/>
      <c r="L2" s="208" t="s">
        <v>194</v>
      </c>
    </row>
    <row r="3" spans="2:12" ht="13.5" customHeight="1">
      <c r="B3" s="492" t="s">
        <v>74</v>
      </c>
      <c r="C3" s="493"/>
      <c r="D3" s="410" t="s">
        <v>123</v>
      </c>
      <c r="E3" s="162"/>
      <c r="F3" s="162"/>
      <c r="G3" s="652" t="s">
        <v>462</v>
      </c>
      <c r="H3" s="162"/>
      <c r="I3" s="654" t="s">
        <v>463</v>
      </c>
      <c r="J3" s="655"/>
      <c r="K3" s="655"/>
      <c r="L3" s="656"/>
    </row>
    <row r="4" spans="2:12" ht="13.5" customHeight="1">
      <c r="B4" s="494"/>
      <c r="C4" s="495"/>
      <c r="D4" s="607" t="s">
        <v>465</v>
      </c>
      <c r="E4" s="386" t="s">
        <v>51</v>
      </c>
      <c r="F4" s="364"/>
      <c r="G4" s="653"/>
      <c r="H4" s="387" t="s">
        <v>52</v>
      </c>
      <c r="I4" s="657"/>
      <c r="J4" s="658"/>
      <c r="K4" s="658"/>
      <c r="L4" s="659"/>
    </row>
    <row r="5" spans="2:12" ht="13.5" customHeight="1">
      <c r="B5" s="494"/>
      <c r="C5" s="495"/>
      <c r="D5" s="607"/>
      <c r="E5" s="607" t="s">
        <v>466</v>
      </c>
      <c r="F5" s="648" t="s">
        <v>464</v>
      </c>
      <c r="G5" s="653"/>
      <c r="H5" s="650" t="s">
        <v>467</v>
      </c>
      <c r="I5" s="413" t="s">
        <v>468</v>
      </c>
      <c r="J5" s="410" t="s">
        <v>469</v>
      </c>
      <c r="K5" s="71"/>
      <c r="L5" s="388"/>
    </row>
    <row r="6" spans="2:12" ht="13.5" customHeight="1">
      <c r="B6" s="494"/>
      <c r="C6" s="495"/>
      <c r="D6" s="409" t="s">
        <v>411</v>
      </c>
      <c r="E6" s="647"/>
      <c r="F6" s="649"/>
      <c r="G6" s="411" t="s">
        <v>411</v>
      </c>
      <c r="H6" s="651"/>
      <c r="I6" s="411" t="s">
        <v>470</v>
      </c>
      <c r="J6" s="412" t="s">
        <v>471</v>
      </c>
      <c r="K6" s="370" t="s">
        <v>263</v>
      </c>
      <c r="L6" s="389" t="s">
        <v>472</v>
      </c>
    </row>
    <row r="7" spans="2:12" ht="16.5" customHeight="1">
      <c r="B7" s="489" t="s">
        <v>81</v>
      </c>
      <c r="C7" s="496"/>
      <c r="D7" s="12">
        <v>127094.745</v>
      </c>
      <c r="E7" s="37">
        <v>100</v>
      </c>
      <c r="F7" s="189" t="s">
        <v>124</v>
      </c>
      <c r="G7" s="41">
        <v>58919.036</v>
      </c>
      <c r="H7" s="13">
        <v>-1.1617757748413737</v>
      </c>
      <c r="I7" s="13">
        <v>43.93248922105072</v>
      </c>
      <c r="J7" s="13">
        <v>43.220437934278024</v>
      </c>
      <c r="K7" s="13">
        <v>33.88857668111549</v>
      </c>
      <c r="L7" s="13">
        <v>8.858442739706218</v>
      </c>
    </row>
    <row r="8" spans="2:12" ht="16.5" customHeight="1">
      <c r="B8" s="489" t="s">
        <v>49</v>
      </c>
      <c r="C8" s="490"/>
      <c r="D8" s="83">
        <v>18</v>
      </c>
      <c r="E8" s="83">
        <v>37</v>
      </c>
      <c r="F8" s="83">
        <v>19</v>
      </c>
      <c r="G8" s="83">
        <v>19</v>
      </c>
      <c r="H8" s="83">
        <v>29</v>
      </c>
      <c r="I8" s="83">
        <v>27</v>
      </c>
      <c r="J8" s="83">
        <v>21</v>
      </c>
      <c r="K8" s="83">
        <v>30</v>
      </c>
      <c r="L8" s="83">
        <v>13</v>
      </c>
    </row>
    <row r="9" spans="2:12" ht="13.5" customHeight="1">
      <c r="B9" s="497" t="s">
        <v>82</v>
      </c>
      <c r="C9" s="14" t="s">
        <v>2</v>
      </c>
      <c r="D9" s="306">
        <v>5378.786</v>
      </c>
      <c r="E9" s="160">
        <v>99.94524068733993</v>
      </c>
      <c r="F9" s="184">
        <v>100.3782097118</v>
      </c>
      <c r="G9" s="15">
        <v>2431.843</v>
      </c>
      <c r="H9" s="184">
        <v>-3.016300056311607</v>
      </c>
      <c r="I9" s="184">
        <v>56.74229636311237</v>
      </c>
      <c r="J9" s="184">
        <v>29.08278719510141</v>
      </c>
      <c r="K9" s="160">
        <v>28.465747682265448</v>
      </c>
      <c r="L9" s="160">
        <v>0.3606570875705052</v>
      </c>
    </row>
    <row r="10" spans="2:12" ht="13.5" customHeight="1">
      <c r="B10" s="482"/>
      <c r="C10" s="14" t="s">
        <v>3</v>
      </c>
      <c r="D10" s="307">
        <v>1306.283</v>
      </c>
      <c r="E10" s="303">
        <v>99.848501641487</v>
      </c>
      <c r="F10" s="16">
        <v>101.4583796863</v>
      </c>
      <c r="G10" s="15">
        <v>624.241</v>
      </c>
      <c r="H10" s="16">
        <v>-2.4557899983905145</v>
      </c>
      <c r="I10" s="16">
        <v>63.46530749431455</v>
      </c>
      <c r="J10" s="303">
        <v>19.90175779630166</v>
      </c>
      <c r="K10" s="303">
        <v>18.427397236356015</v>
      </c>
      <c r="L10" s="303">
        <v>1.3023785031159016</v>
      </c>
    </row>
    <row r="11" spans="2:12" ht="13.5" customHeight="1">
      <c r="B11" s="482"/>
      <c r="C11" s="14" t="s">
        <v>4</v>
      </c>
      <c r="D11" s="307">
        <v>1276.705</v>
      </c>
      <c r="E11" s="303">
        <v>99.7742252620753</v>
      </c>
      <c r="F11" s="16">
        <v>105.7362976303</v>
      </c>
      <c r="G11" s="15">
        <v>634.193</v>
      </c>
      <c r="H11" s="16">
        <v>1.0147780740400947</v>
      </c>
      <c r="I11" s="16">
        <v>63.68606428333391</v>
      </c>
      <c r="J11" s="16">
        <v>22.541685340320154</v>
      </c>
      <c r="K11" s="303">
        <v>20.312912975029015</v>
      </c>
      <c r="L11" s="303">
        <v>2.087139885774698</v>
      </c>
    </row>
    <row r="12" spans="2:12" ht="13.5" customHeight="1">
      <c r="B12" s="482"/>
      <c r="C12" s="14" t="s">
        <v>5</v>
      </c>
      <c r="D12" s="307">
        <v>2339.786</v>
      </c>
      <c r="E12" s="303">
        <v>100.2522388500959</v>
      </c>
      <c r="F12" s="16">
        <v>106.1201727288</v>
      </c>
      <c r="G12" s="15">
        <v>1079.879</v>
      </c>
      <c r="H12" s="16">
        <v>1.928457083311315</v>
      </c>
      <c r="I12" s="16">
        <v>46.47012394883025</v>
      </c>
      <c r="J12" s="303">
        <v>43.71693457235033</v>
      </c>
      <c r="K12" s="303">
        <v>41.46792409204966</v>
      </c>
      <c r="L12" s="303">
        <v>1.9978359064865416</v>
      </c>
    </row>
    <row r="13" spans="2:12" ht="13.5" customHeight="1">
      <c r="B13" s="482"/>
      <c r="C13" s="14" t="s">
        <v>6</v>
      </c>
      <c r="D13" s="307">
        <v>1020.642</v>
      </c>
      <c r="E13" s="303">
        <v>99.7578971752064</v>
      </c>
      <c r="F13" s="16">
        <v>104.3528785931</v>
      </c>
      <c r="G13" s="15">
        <v>481.262</v>
      </c>
      <c r="H13" s="16">
        <v>-4.15742285985128</v>
      </c>
      <c r="I13" s="16">
        <v>68.17105350899755</v>
      </c>
      <c r="J13" s="16">
        <v>17.124974993569776</v>
      </c>
      <c r="K13" s="303">
        <v>15.898945443113943</v>
      </c>
      <c r="L13" s="303">
        <v>1.0717041524963562</v>
      </c>
    </row>
    <row r="14" spans="2:12" ht="13.5" customHeight="1">
      <c r="B14" s="482"/>
      <c r="C14" s="14" t="s">
        <v>7</v>
      </c>
      <c r="D14" s="307">
        <v>1120.365</v>
      </c>
      <c r="E14" s="303">
        <v>99.686268508245</v>
      </c>
      <c r="F14" s="16">
        <v>106.7855904693</v>
      </c>
      <c r="G14" s="15">
        <v>560.192</v>
      </c>
      <c r="H14" s="16">
        <v>-0.9007861535086761</v>
      </c>
      <c r="I14" s="16">
        <v>56.73743853593409</v>
      </c>
      <c r="J14" s="303">
        <v>27.665342407763195</v>
      </c>
      <c r="K14" s="303">
        <v>25.87205705167866</v>
      </c>
      <c r="L14" s="303">
        <v>1.6252564394802826</v>
      </c>
    </row>
    <row r="15" spans="2:12" ht="13.5" customHeight="1">
      <c r="B15" s="491"/>
      <c r="C15" s="18" t="s">
        <v>8</v>
      </c>
      <c r="D15" s="308">
        <v>1917.815</v>
      </c>
      <c r="E15" s="304">
        <v>100.19727915679879</v>
      </c>
      <c r="F15" s="20">
        <v>103.1871183054</v>
      </c>
      <c r="G15" s="19">
        <v>930.211</v>
      </c>
      <c r="H15" s="20">
        <v>0.1263674105552326</v>
      </c>
      <c r="I15" s="20">
        <v>62.86551910802134</v>
      </c>
      <c r="J15" s="20">
        <v>23.11482658724572</v>
      </c>
      <c r="K15" s="304">
        <v>20.71762403408967</v>
      </c>
      <c r="L15" s="304">
        <v>2.093524509385962</v>
      </c>
    </row>
    <row r="16" spans="2:12" ht="13.5" customHeight="1">
      <c r="B16" s="481" t="s">
        <v>83</v>
      </c>
      <c r="C16" s="14" t="s">
        <v>9</v>
      </c>
      <c r="D16" s="309">
        <v>2842.851</v>
      </c>
      <c r="E16" s="305">
        <v>97.45884093664124</v>
      </c>
      <c r="F16" s="185">
        <v>111.3485706267</v>
      </c>
      <c r="G16" s="15">
        <v>1343.635</v>
      </c>
      <c r="H16" s="185">
        <v>-0.8986450256265783</v>
      </c>
      <c r="I16" s="185">
        <v>44.06773077560491</v>
      </c>
      <c r="J16" s="305">
        <v>42.25048941415313</v>
      </c>
      <c r="K16" s="305">
        <v>31.420064944481275</v>
      </c>
      <c r="L16" s="305">
        <v>10.388333298806762</v>
      </c>
    </row>
    <row r="17" spans="2:12" ht="13.5" customHeight="1">
      <c r="B17" s="482"/>
      <c r="C17" s="302" t="s">
        <v>10</v>
      </c>
      <c r="D17" s="268">
        <v>1955.198</v>
      </c>
      <c r="E17" s="298">
        <v>99.03472449101052</v>
      </c>
      <c r="F17" s="252">
        <v>103.6857348909</v>
      </c>
      <c r="G17" s="267">
        <v>948.984</v>
      </c>
      <c r="H17" s="252">
        <v>-1.4504372496627553</v>
      </c>
      <c r="I17" s="252">
        <v>51.865646887113435</v>
      </c>
      <c r="J17" s="252">
        <v>34.231326945494864</v>
      </c>
      <c r="K17" s="298">
        <v>26.550851553836967</v>
      </c>
      <c r="L17" s="298">
        <v>7.355207415200023</v>
      </c>
    </row>
    <row r="18" spans="2:12" ht="13.5" customHeight="1">
      <c r="B18" s="482"/>
      <c r="C18" s="14" t="s">
        <v>11</v>
      </c>
      <c r="D18" s="307">
        <v>1969.764</v>
      </c>
      <c r="E18" s="303">
        <v>99.83016702016862</v>
      </c>
      <c r="F18" s="16">
        <v>104.5413709193</v>
      </c>
      <c r="G18" s="15">
        <v>969.484</v>
      </c>
      <c r="H18" s="16">
        <v>0.12610210242465314</v>
      </c>
      <c r="I18" s="16">
        <v>50.79637564938789</v>
      </c>
      <c r="J18" s="303">
        <v>36.433222336499036</v>
      </c>
      <c r="K18" s="303">
        <v>30.01022850556645</v>
      </c>
      <c r="L18" s="303">
        <v>6.083892548044832</v>
      </c>
    </row>
    <row r="19" spans="2:12" ht="13.5" customHeight="1">
      <c r="B19" s="482"/>
      <c r="C19" s="14" t="s">
        <v>12</v>
      </c>
      <c r="D19" s="307">
        <v>6456.452</v>
      </c>
      <c r="E19" s="303">
        <v>88.85187903889255</v>
      </c>
      <c r="F19" s="16">
        <v>93.0062129197</v>
      </c>
      <c r="G19" s="15">
        <v>2753.663</v>
      </c>
      <c r="H19" s="16">
        <v>0.12985020137507775</v>
      </c>
      <c r="I19" s="16">
        <v>28.768707706892354</v>
      </c>
      <c r="J19" s="16">
        <v>58.469946771359936</v>
      </c>
      <c r="K19" s="303">
        <v>30.000256567280104</v>
      </c>
      <c r="L19" s="303">
        <v>27.650126197411158</v>
      </c>
    </row>
    <row r="20" spans="2:12" ht="13.5" customHeight="1">
      <c r="B20" s="482"/>
      <c r="C20" s="14" t="s">
        <v>13</v>
      </c>
      <c r="D20" s="307">
        <v>5582.241</v>
      </c>
      <c r="E20" s="303">
        <v>89.70818938377859</v>
      </c>
      <c r="F20" s="16">
        <v>97.9057128335</v>
      </c>
      <c r="G20" s="15">
        <v>2284.176</v>
      </c>
      <c r="H20" s="16">
        <v>-0.09176502903851258</v>
      </c>
      <c r="I20" s="16">
        <v>32.067118708838834</v>
      </c>
      <c r="J20" s="303">
        <v>56.6885208189556</v>
      </c>
      <c r="K20" s="303">
        <v>29.933683301466623</v>
      </c>
      <c r="L20" s="303">
        <v>26.026900029038302</v>
      </c>
    </row>
    <row r="21" spans="2:12" ht="13.5" customHeight="1">
      <c r="B21" s="482"/>
      <c r="C21" s="14" t="s">
        <v>14</v>
      </c>
      <c r="D21" s="307">
        <v>15920.405</v>
      </c>
      <c r="E21" s="303">
        <v>117.7956772009973</v>
      </c>
      <c r="F21" s="16">
        <v>129.7738532516</v>
      </c>
      <c r="G21" s="15">
        <v>8006.342</v>
      </c>
      <c r="H21" s="16">
        <v>-2.053437929170755</v>
      </c>
      <c r="I21" s="16">
        <v>24.70900581339281</v>
      </c>
      <c r="J21" s="16">
        <v>58.233563750738725</v>
      </c>
      <c r="K21" s="303">
        <v>49.72674766512286</v>
      </c>
      <c r="L21" s="303">
        <v>7.628857152748071</v>
      </c>
    </row>
    <row r="22" spans="2:12" ht="13.5" customHeight="1">
      <c r="B22" s="491"/>
      <c r="C22" s="18" t="s">
        <v>15</v>
      </c>
      <c r="D22" s="308">
        <v>8322.926</v>
      </c>
      <c r="E22" s="304">
        <v>91.1980148613653</v>
      </c>
      <c r="F22" s="20">
        <v>91.710149472</v>
      </c>
      <c r="G22" s="19">
        <v>3401.62</v>
      </c>
      <c r="H22" s="20">
        <v>-1.009196231177782</v>
      </c>
      <c r="I22" s="20">
        <v>29.271047241403604</v>
      </c>
      <c r="J22" s="304">
        <v>60.8013793966518</v>
      </c>
      <c r="K22" s="304">
        <v>35.60942824000031</v>
      </c>
      <c r="L22" s="304">
        <v>24.544587758445434</v>
      </c>
    </row>
    <row r="23" spans="2:12" ht="13.5" customHeight="1">
      <c r="B23" s="481" t="s">
        <v>84</v>
      </c>
      <c r="C23" s="14" t="s">
        <v>16</v>
      </c>
      <c r="D23" s="309">
        <v>2302.236</v>
      </c>
      <c r="E23" s="305">
        <v>99.91198925123163</v>
      </c>
      <c r="F23" s="185">
        <v>101.5197054398</v>
      </c>
      <c r="G23" s="15">
        <v>1140.09</v>
      </c>
      <c r="H23" s="185">
        <v>-1.397024673879116</v>
      </c>
      <c r="I23" s="185">
        <v>59.07756479018707</v>
      </c>
      <c r="J23" s="185">
        <v>28.960924508814816</v>
      </c>
      <c r="K23" s="305">
        <v>27.970060333930157</v>
      </c>
      <c r="L23" s="305">
        <v>0.8022458737254308</v>
      </c>
    </row>
    <row r="24" spans="2:12" ht="13.5" customHeight="1">
      <c r="B24" s="482"/>
      <c r="C24" s="14" t="s">
        <v>17</v>
      </c>
      <c r="D24" s="307">
        <v>1063.834</v>
      </c>
      <c r="E24" s="303">
        <v>99.766113240954</v>
      </c>
      <c r="F24" s="16">
        <v>105.7835705039</v>
      </c>
      <c r="G24" s="15">
        <v>538.561</v>
      </c>
      <c r="H24" s="16">
        <v>-1.2700531083119984</v>
      </c>
      <c r="I24" s="16">
        <v>60.70747323216696</v>
      </c>
      <c r="J24" s="303">
        <v>29.80231415524493</v>
      </c>
      <c r="K24" s="303">
        <v>27.706789798131947</v>
      </c>
      <c r="L24" s="303">
        <v>1.9416666950014112</v>
      </c>
    </row>
    <row r="25" spans="2:12" ht="13.5" customHeight="1">
      <c r="B25" s="482"/>
      <c r="C25" s="14" t="s">
        <v>18</v>
      </c>
      <c r="D25" s="307">
        <v>1156.536</v>
      </c>
      <c r="E25" s="303">
        <v>100.2190626061518</v>
      </c>
      <c r="F25" s="16">
        <v>107.9167015604</v>
      </c>
      <c r="G25" s="15">
        <v>573.835</v>
      </c>
      <c r="H25" s="16">
        <v>-1.7096139879688224</v>
      </c>
      <c r="I25" s="16">
        <v>58.07261730845137</v>
      </c>
      <c r="J25" s="16">
        <v>29.572470274834924</v>
      </c>
      <c r="K25" s="303">
        <v>27.582405658671288</v>
      </c>
      <c r="L25" s="303">
        <v>1.7837457875262026</v>
      </c>
    </row>
    <row r="26" spans="2:12" ht="13.5" customHeight="1">
      <c r="B26" s="482"/>
      <c r="C26" s="14" t="s">
        <v>19</v>
      </c>
      <c r="D26" s="307">
        <v>786.736</v>
      </c>
      <c r="E26" s="303">
        <v>99.9994915728195</v>
      </c>
      <c r="F26" s="16">
        <v>110.1356128528</v>
      </c>
      <c r="G26" s="15">
        <v>400.203</v>
      </c>
      <c r="H26" s="16">
        <v>-0.7740655798673544</v>
      </c>
      <c r="I26" s="16">
        <v>59.062853803732516</v>
      </c>
      <c r="J26" s="303">
        <v>29.425285782111683</v>
      </c>
      <c r="K26" s="303">
        <v>27.44581096380702</v>
      </c>
      <c r="L26" s="303">
        <v>1.8039425148825827</v>
      </c>
    </row>
    <row r="27" spans="2:12" ht="13.5" customHeight="1">
      <c r="B27" s="482"/>
      <c r="C27" s="14" t="s">
        <v>20</v>
      </c>
      <c r="D27" s="307">
        <v>828.495</v>
      </c>
      <c r="E27" s="303">
        <v>99.22927670583162</v>
      </c>
      <c r="F27" s="16">
        <v>114.2291262136</v>
      </c>
      <c r="G27" s="15">
        <v>403.35</v>
      </c>
      <c r="H27" s="16">
        <v>-1.1508506393887075</v>
      </c>
      <c r="I27" s="16">
        <v>42.7206846058094</v>
      </c>
      <c r="J27" s="16">
        <v>41.47656546718682</v>
      </c>
      <c r="K27" s="303">
        <v>37.21446401011629</v>
      </c>
      <c r="L27" s="303">
        <v>3.993826604874172</v>
      </c>
    </row>
    <row r="28" spans="2:12" ht="13.5" customHeight="1">
      <c r="B28" s="482"/>
      <c r="C28" s="14" t="s">
        <v>21</v>
      </c>
      <c r="D28" s="307">
        <v>2094.051</v>
      </c>
      <c r="E28" s="303">
        <v>99.77353769098973</v>
      </c>
      <c r="F28" s="16">
        <v>103.6401146193</v>
      </c>
      <c r="G28" s="15">
        <v>1069.108</v>
      </c>
      <c r="H28" s="16">
        <v>-1.93666977918258</v>
      </c>
      <c r="I28" s="16">
        <v>56.352331410941105</v>
      </c>
      <c r="J28" s="303">
        <v>28.565041127430362</v>
      </c>
      <c r="K28" s="303">
        <v>27.04071799765133</v>
      </c>
      <c r="L28" s="303">
        <v>1.3365665383834604</v>
      </c>
    </row>
    <row r="29" spans="2:12" ht="13.5" customHeight="1">
      <c r="B29" s="482"/>
      <c r="C29" s="14" t="s">
        <v>22</v>
      </c>
      <c r="D29" s="307">
        <v>1952.63</v>
      </c>
      <c r="E29" s="303">
        <v>96.0985834461586</v>
      </c>
      <c r="F29" s="16">
        <v>103.3700074987</v>
      </c>
      <c r="G29" s="15">
        <v>949.723</v>
      </c>
      <c r="H29" s="16">
        <v>-0.37261021216332324</v>
      </c>
      <c r="I29" s="16">
        <v>46.930497031819044</v>
      </c>
      <c r="J29" s="16">
        <v>40.54426181464684</v>
      </c>
      <c r="K29" s="303">
        <v>28.70146997330246</v>
      </c>
      <c r="L29" s="303">
        <v>11.589308115410596</v>
      </c>
    </row>
    <row r="30" spans="2:12" ht="13.5" customHeight="1">
      <c r="B30" s="482"/>
      <c r="C30" s="14" t="s">
        <v>23</v>
      </c>
      <c r="D30" s="307">
        <v>3692.336</v>
      </c>
      <c r="E30" s="303">
        <v>99.78463937432184</v>
      </c>
      <c r="F30" s="16">
        <v>102.9996212707</v>
      </c>
      <c r="G30" s="15">
        <v>1864.882</v>
      </c>
      <c r="H30" s="16">
        <v>-1.7506352368222906</v>
      </c>
      <c r="I30" s="16">
        <v>50.967480767838595</v>
      </c>
      <c r="J30" s="303">
        <v>36.588802329183295</v>
      </c>
      <c r="K30" s="303">
        <v>34.18451745139204</v>
      </c>
      <c r="L30" s="303">
        <v>2.2371900089777172</v>
      </c>
    </row>
    <row r="31" spans="2:12" ht="13.5" customHeight="1">
      <c r="B31" s="482"/>
      <c r="C31" s="14" t="s">
        <v>24</v>
      </c>
      <c r="D31" s="307">
        <v>7586.294</v>
      </c>
      <c r="E31" s="303">
        <v>101.37864807337253</v>
      </c>
      <c r="F31" s="16">
        <v>112.8139105556</v>
      </c>
      <c r="G31" s="15">
        <v>3752.464</v>
      </c>
      <c r="H31" s="16">
        <v>-0.3129711270121902</v>
      </c>
      <c r="I31" s="16">
        <v>39.94575504259877</v>
      </c>
      <c r="J31" s="16">
        <v>48.98833797745781</v>
      </c>
      <c r="K31" s="303">
        <v>46.21376432391989</v>
      </c>
      <c r="L31" s="303">
        <v>2.383719980819791</v>
      </c>
    </row>
    <row r="32" spans="2:12" ht="13.5" customHeight="1">
      <c r="B32" s="491"/>
      <c r="C32" s="18" t="s">
        <v>25</v>
      </c>
      <c r="D32" s="308">
        <v>1784.775</v>
      </c>
      <c r="E32" s="304">
        <v>98.28786831620192</v>
      </c>
      <c r="F32" s="20">
        <v>103.1595006538</v>
      </c>
      <c r="G32" s="19">
        <v>852.81</v>
      </c>
      <c r="H32" s="20">
        <v>-2.1164992826398787</v>
      </c>
      <c r="I32" s="20">
        <v>56.71322414537446</v>
      </c>
      <c r="J32" s="304">
        <v>32.709357448397114</v>
      </c>
      <c r="K32" s="304">
        <v>25.567855943638822</v>
      </c>
      <c r="L32" s="304">
        <v>6.75597888541521</v>
      </c>
    </row>
    <row r="33" spans="2:12" ht="13.5" customHeight="1">
      <c r="B33" s="481" t="s">
        <v>85</v>
      </c>
      <c r="C33" s="14" t="s">
        <v>26</v>
      </c>
      <c r="D33" s="309">
        <v>1363.716</v>
      </c>
      <c r="E33" s="305">
        <v>96.51783970172325</v>
      </c>
      <c r="F33" s="185">
        <v>91.0755397055</v>
      </c>
      <c r="G33" s="15">
        <v>638.951</v>
      </c>
      <c r="H33" s="185">
        <v>0.47647427903780226</v>
      </c>
      <c r="I33" s="185">
        <v>46.56140025930728</v>
      </c>
      <c r="J33" s="185">
        <v>43.73442171830762</v>
      </c>
      <c r="K33" s="305">
        <v>30.796972984415106</v>
      </c>
      <c r="L33" s="305">
        <v>12.562643875850025</v>
      </c>
    </row>
    <row r="34" spans="2:12" ht="13.5" customHeight="1">
      <c r="B34" s="482"/>
      <c r="C34" s="14" t="s">
        <v>27</v>
      </c>
      <c r="D34" s="307">
        <v>2656.353</v>
      </c>
      <c r="E34" s="303">
        <v>101.7622137695553</v>
      </c>
      <c r="F34" s="16">
        <v>109.0180675889</v>
      </c>
      <c r="G34" s="15">
        <v>1199.556</v>
      </c>
      <c r="H34" s="16">
        <v>-1.4879187697199825</v>
      </c>
      <c r="I34" s="16">
        <v>36.002280711653306</v>
      </c>
      <c r="J34" s="303">
        <v>47.611117875374546</v>
      </c>
      <c r="K34" s="303">
        <v>35.390972776974316</v>
      </c>
      <c r="L34" s="303">
        <v>11.69718504352061</v>
      </c>
    </row>
    <row r="35" spans="2:12" ht="13.5" customHeight="1">
      <c r="B35" s="482"/>
      <c r="C35" s="14" t="s">
        <v>28</v>
      </c>
      <c r="D35" s="307">
        <v>9224.306</v>
      </c>
      <c r="E35" s="303">
        <v>104.35362124127592</v>
      </c>
      <c r="F35" s="16">
        <v>131.6687258587</v>
      </c>
      <c r="G35" s="26">
        <v>4146.755</v>
      </c>
      <c r="H35" s="16">
        <v>-1.6332642013356633</v>
      </c>
      <c r="I35" s="16">
        <v>30.470104037513078</v>
      </c>
      <c r="J35" s="16">
        <v>56.65521814485566</v>
      </c>
      <c r="K35" s="303">
        <v>49.25453379487904</v>
      </c>
      <c r="L35" s="303">
        <v>6.595667174822297</v>
      </c>
    </row>
    <row r="36" spans="2:12" ht="13.5" customHeight="1">
      <c r="B36" s="482"/>
      <c r="C36" s="14" t="s">
        <v>29</v>
      </c>
      <c r="D36" s="307">
        <v>5294.074</v>
      </c>
      <c r="E36" s="303">
        <v>95.65068295150682</v>
      </c>
      <c r="F36" s="16">
        <v>102.234672849</v>
      </c>
      <c r="G36" s="15">
        <v>2223.146</v>
      </c>
      <c r="H36" s="16">
        <v>-1.9299085312729574</v>
      </c>
      <c r="I36" s="16">
        <v>42.22522379091278</v>
      </c>
      <c r="J36" s="303">
        <v>48.39474361899675</v>
      </c>
      <c r="K36" s="303">
        <v>33.898756484819046</v>
      </c>
      <c r="L36" s="303">
        <v>13.982777582537228</v>
      </c>
    </row>
    <row r="37" spans="2:12" ht="13.5" customHeight="1">
      <c r="B37" s="482"/>
      <c r="C37" s="14" t="s">
        <v>30</v>
      </c>
      <c r="D37" s="307">
        <v>1228.426</v>
      </c>
      <c r="E37" s="303">
        <v>90.03969754807537</v>
      </c>
      <c r="F37" s="16">
        <v>94.8227914851</v>
      </c>
      <c r="G37" s="15">
        <v>469.988</v>
      </c>
      <c r="H37" s="16">
        <v>-0.1756528572794025</v>
      </c>
      <c r="I37" s="16">
        <v>31.954159534252753</v>
      </c>
      <c r="J37" s="16">
        <v>57.73651134296327</v>
      </c>
      <c r="K37" s="303">
        <v>28.393001852064657</v>
      </c>
      <c r="L37" s="303">
        <v>28.735506959793334</v>
      </c>
    </row>
    <row r="38" spans="2:12" ht="13.5" customHeight="1">
      <c r="B38" s="491"/>
      <c r="C38" s="18" t="s">
        <v>31</v>
      </c>
      <c r="D38" s="308">
        <v>946.387</v>
      </c>
      <c r="E38" s="304">
        <v>98.21581831899616</v>
      </c>
      <c r="F38" s="20">
        <v>104.4665169132</v>
      </c>
      <c r="G38" s="19">
        <v>431.403</v>
      </c>
      <c r="H38" s="20">
        <v>-0.7865269316480408</v>
      </c>
      <c r="I38" s="20">
        <v>54.418097730028045</v>
      </c>
      <c r="J38" s="304">
        <v>29.666790485792777</v>
      </c>
      <c r="K38" s="304">
        <v>21.931496728317708</v>
      </c>
      <c r="L38" s="304">
        <v>7.446904045619865</v>
      </c>
    </row>
    <row r="39" spans="2:12" ht="13.5" customHeight="1">
      <c r="B39" s="481" t="s">
        <v>86</v>
      </c>
      <c r="C39" s="14" t="s">
        <v>32</v>
      </c>
      <c r="D39" s="309">
        <v>572.678</v>
      </c>
      <c r="E39" s="305">
        <v>99.86694359140697</v>
      </c>
      <c r="F39" s="185">
        <v>103.2227424542</v>
      </c>
      <c r="G39" s="15">
        <v>280.367</v>
      </c>
      <c r="H39" s="185">
        <v>-2.369659994707007</v>
      </c>
      <c r="I39" s="185">
        <v>63.08107317548792</v>
      </c>
      <c r="J39" s="185">
        <v>23.55070932934657</v>
      </c>
      <c r="K39" s="305">
        <v>20.155678697369062</v>
      </c>
      <c r="L39" s="305">
        <v>3.1805255374815147</v>
      </c>
    </row>
    <row r="40" spans="2:12" ht="13.5" customHeight="1">
      <c r="B40" s="482"/>
      <c r="C40" s="14" t="s">
        <v>33</v>
      </c>
      <c r="D40" s="307">
        <v>694.77</v>
      </c>
      <c r="E40" s="303">
        <v>100.06020001382585</v>
      </c>
      <c r="F40" s="16">
        <v>103.6304126461</v>
      </c>
      <c r="G40" s="15">
        <v>343.492</v>
      </c>
      <c r="H40" s="16">
        <v>-1.3005074450172032</v>
      </c>
      <c r="I40" s="16">
        <v>73.5428262833983</v>
      </c>
      <c r="J40" s="303">
        <v>13.484437742951402</v>
      </c>
      <c r="K40" s="303">
        <v>10.79626569994065</v>
      </c>
      <c r="L40" s="303">
        <v>2.5122578506386914</v>
      </c>
    </row>
    <row r="41" spans="2:12" ht="13.5" customHeight="1">
      <c r="B41" s="482"/>
      <c r="C41" s="14" t="s">
        <v>34</v>
      </c>
      <c r="D41" s="307">
        <v>1921.822</v>
      </c>
      <c r="E41" s="303">
        <v>100.01545647337402</v>
      </c>
      <c r="F41" s="16">
        <v>103.5755287891</v>
      </c>
      <c r="G41" s="15">
        <v>898.173</v>
      </c>
      <c r="H41" s="16">
        <v>0.26982794421695644</v>
      </c>
      <c r="I41" s="16">
        <v>54.34082059060701</v>
      </c>
      <c r="J41" s="16">
        <v>32.6390658365034</v>
      </c>
      <c r="K41" s="303">
        <v>29.759774253147835</v>
      </c>
      <c r="L41" s="303">
        <v>2.6153939928075167</v>
      </c>
    </row>
    <row r="42" spans="2:12" ht="13.5" customHeight="1">
      <c r="B42" s="482"/>
      <c r="C42" s="14" t="s">
        <v>35</v>
      </c>
      <c r="D42" s="307">
        <v>2850.087</v>
      </c>
      <c r="E42" s="303">
        <v>100.21438190710938</v>
      </c>
      <c r="F42" s="16">
        <v>101.4225725566</v>
      </c>
      <c r="G42" s="15">
        <v>1344.176</v>
      </c>
      <c r="H42" s="16">
        <v>-0.609941401556469</v>
      </c>
      <c r="I42" s="16">
        <v>55.22484369662233</v>
      </c>
      <c r="J42" s="303">
        <v>34.83823346003893</v>
      </c>
      <c r="K42" s="303">
        <v>32.52642110000705</v>
      </c>
      <c r="L42" s="303">
        <v>2.0049670041265175</v>
      </c>
    </row>
    <row r="43" spans="2:12" ht="13.5" customHeight="1">
      <c r="B43" s="491"/>
      <c r="C43" s="18" t="s">
        <v>36</v>
      </c>
      <c r="D43" s="308">
        <v>1399.109</v>
      </c>
      <c r="E43" s="304">
        <v>99.59992283209075</v>
      </c>
      <c r="F43" s="20">
        <v>98.6838822123</v>
      </c>
      <c r="G43" s="19">
        <v>641.422</v>
      </c>
      <c r="H43" s="20">
        <v>-2.8479684955886313</v>
      </c>
      <c r="I43" s="20">
        <v>69.02644746651005</v>
      </c>
      <c r="J43" s="20">
        <v>20.753185216978785</v>
      </c>
      <c r="K43" s="304">
        <v>17.540436442496667</v>
      </c>
      <c r="L43" s="304">
        <v>3.0647830212121896</v>
      </c>
    </row>
    <row r="44" spans="2:12" ht="13.5" customHeight="1">
      <c r="B44" s="481" t="s">
        <v>87</v>
      </c>
      <c r="C44" s="14" t="s">
        <v>37</v>
      </c>
      <c r="D44" s="309">
        <v>752.919</v>
      </c>
      <c r="E44" s="305">
        <v>99.62764627189762</v>
      </c>
      <c r="F44" s="185">
        <v>108.4342149029</v>
      </c>
      <c r="G44" s="15">
        <v>340.509</v>
      </c>
      <c r="H44" s="185">
        <v>-1.2559447859877082</v>
      </c>
      <c r="I44" s="185">
        <v>50.975686936343024</v>
      </c>
      <c r="J44" s="305">
        <v>32.99984178049681</v>
      </c>
      <c r="K44" s="305">
        <v>30.506566109382415</v>
      </c>
      <c r="L44" s="305">
        <v>2.094298823901693</v>
      </c>
    </row>
    <row r="45" spans="2:12" ht="13.5" customHeight="1">
      <c r="B45" s="482"/>
      <c r="C45" s="14" t="s">
        <v>38</v>
      </c>
      <c r="D45" s="307">
        <v>978.511</v>
      </c>
      <c r="E45" s="303">
        <v>100.23026581976373</v>
      </c>
      <c r="F45" s="16">
        <v>103.6014431441</v>
      </c>
      <c r="G45" s="15">
        <v>455.87</v>
      </c>
      <c r="H45" s="16">
        <v>-1.896983978393962</v>
      </c>
      <c r="I45" s="16">
        <v>58.11536845829004</v>
      </c>
      <c r="J45" s="16">
        <v>29.419177961042692</v>
      </c>
      <c r="K45" s="303">
        <v>27.20097121918962</v>
      </c>
      <c r="L45" s="303">
        <v>1.9848488198440664</v>
      </c>
    </row>
    <row r="46" spans="2:12" ht="13.5" customHeight="1">
      <c r="B46" s="482"/>
      <c r="C46" s="14" t="s">
        <v>39</v>
      </c>
      <c r="D46" s="307">
        <v>1385.392</v>
      </c>
      <c r="E46" s="303">
        <v>100.00938450632444</v>
      </c>
      <c r="F46" s="16">
        <v>101.0348343741</v>
      </c>
      <c r="G46" s="15">
        <v>643.675</v>
      </c>
      <c r="H46" s="16">
        <v>-1.4652956691726047</v>
      </c>
      <c r="I46" s="16">
        <v>68.68055762308411</v>
      </c>
      <c r="J46" s="303">
        <v>15.539497356635207</v>
      </c>
      <c r="K46" s="303">
        <v>14.07469472645534</v>
      </c>
      <c r="L46" s="303">
        <v>1.280780774394592</v>
      </c>
    </row>
    <row r="47" spans="2:12" ht="13.5" customHeight="1">
      <c r="B47" s="491"/>
      <c r="C47" s="18" t="s">
        <v>40</v>
      </c>
      <c r="D47" s="308">
        <v>727.644</v>
      </c>
      <c r="E47" s="304">
        <v>99.91321971340535</v>
      </c>
      <c r="F47" s="20">
        <v>102.7592751861</v>
      </c>
      <c r="G47" s="19">
        <v>322.875</v>
      </c>
      <c r="H47" s="20">
        <v>-3.620841479977912</v>
      </c>
      <c r="I47" s="20">
        <v>59.413035771561695</v>
      </c>
      <c r="J47" s="20">
        <v>23.882033188716512</v>
      </c>
      <c r="K47" s="304">
        <v>22.606929227791188</v>
      </c>
      <c r="L47" s="304">
        <v>1.0246974019616117</v>
      </c>
    </row>
    <row r="48" spans="2:12" ht="13.5" customHeight="1">
      <c r="B48" s="481" t="s">
        <v>88</v>
      </c>
      <c r="C48" s="14" t="s">
        <v>41</v>
      </c>
      <c r="D48" s="309">
        <v>5105.438</v>
      </c>
      <c r="E48" s="305">
        <v>100.07609443079718</v>
      </c>
      <c r="F48" s="16">
        <v>102.3126312044</v>
      </c>
      <c r="G48" s="15">
        <v>2253.312</v>
      </c>
      <c r="H48" s="16">
        <v>-0.4964772328338256</v>
      </c>
      <c r="I48" s="185">
        <v>41.231004875660325</v>
      </c>
      <c r="J48" s="305">
        <v>47.46285230103506</v>
      </c>
      <c r="K48" s="305">
        <v>44.14658457370958</v>
      </c>
      <c r="L48" s="305">
        <v>2.883944340847923</v>
      </c>
    </row>
    <row r="49" spans="2:12" ht="13.5" customHeight="1">
      <c r="B49" s="482"/>
      <c r="C49" s="14" t="s">
        <v>42</v>
      </c>
      <c r="D49" s="307">
        <v>834.871</v>
      </c>
      <c r="E49" s="303">
        <v>100.24482728809652</v>
      </c>
      <c r="F49" s="16">
        <v>107.2089756824</v>
      </c>
      <c r="G49" s="15">
        <v>414.867</v>
      </c>
      <c r="H49" s="16">
        <v>0.2956648712419252</v>
      </c>
      <c r="I49" s="16">
        <v>52.34129367294309</v>
      </c>
      <c r="J49" s="16">
        <v>32.56725368283463</v>
      </c>
      <c r="K49" s="303">
        <v>23.692240435228033</v>
      </c>
      <c r="L49" s="303">
        <v>8.55949941710531</v>
      </c>
    </row>
    <row r="50" spans="2:12" ht="13.5" customHeight="1">
      <c r="B50" s="482"/>
      <c r="C50" s="14" t="s">
        <v>43</v>
      </c>
      <c r="D50" s="307">
        <v>1374.21</v>
      </c>
      <c r="E50" s="303">
        <v>99.78383472977889</v>
      </c>
      <c r="F50" s="16">
        <v>103.3142572432</v>
      </c>
      <c r="G50" s="15">
        <v>641.651</v>
      </c>
      <c r="H50" s="16">
        <v>-0.9415669625627174</v>
      </c>
      <c r="I50" s="16">
        <v>68.82311691383963</v>
      </c>
      <c r="J50" s="303">
        <v>17.73491756833633</v>
      </c>
      <c r="K50" s="303">
        <v>15.805644893292254</v>
      </c>
      <c r="L50" s="303">
        <v>1.725657735396331</v>
      </c>
    </row>
    <row r="51" spans="2:12" ht="13.5" customHeight="1">
      <c r="B51" s="482"/>
      <c r="C51" s="14" t="s">
        <v>44</v>
      </c>
      <c r="D51" s="307">
        <v>1777.292</v>
      </c>
      <c r="E51" s="303">
        <v>99.50295884490278</v>
      </c>
      <c r="F51" s="16">
        <v>102.1638126298</v>
      </c>
      <c r="G51" s="15">
        <v>827.503</v>
      </c>
      <c r="H51" s="16">
        <v>-0.06521400458672133</v>
      </c>
      <c r="I51" s="16">
        <v>47.28040183578701</v>
      </c>
      <c r="J51" s="16">
        <v>37.72878251775912</v>
      </c>
      <c r="K51" s="303">
        <v>34.95667911114964</v>
      </c>
      <c r="L51" s="303">
        <v>2.521985554285219</v>
      </c>
    </row>
    <row r="52" spans="2:12" ht="13.5" customHeight="1">
      <c r="B52" s="482"/>
      <c r="C52" s="14" t="s">
        <v>45</v>
      </c>
      <c r="D52" s="307">
        <v>1165.668</v>
      </c>
      <c r="E52" s="303">
        <v>99.94255524556347</v>
      </c>
      <c r="F52" s="16">
        <v>101.677730233</v>
      </c>
      <c r="G52" s="15">
        <v>545.801</v>
      </c>
      <c r="H52" s="16">
        <v>-0.8229607689931555</v>
      </c>
      <c r="I52" s="16">
        <v>69.7621872187069</v>
      </c>
      <c r="J52" s="303">
        <v>16.219287576599076</v>
      </c>
      <c r="K52" s="303">
        <v>13.96894274557044</v>
      </c>
      <c r="L52" s="303">
        <v>2.0837943559188643</v>
      </c>
    </row>
    <row r="53" spans="2:12" ht="13.5" customHeight="1">
      <c r="B53" s="482"/>
      <c r="C53" s="14" t="s">
        <v>46</v>
      </c>
      <c r="D53" s="307">
        <v>1103.434</v>
      </c>
      <c r="E53" s="303">
        <v>99.94248547871555</v>
      </c>
      <c r="F53" s="16">
        <v>101.5964580768</v>
      </c>
      <c r="G53" s="15">
        <v>518.637</v>
      </c>
      <c r="H53" s="16">
        <v>-2.3813781200062465</v>
      </c>
      <c r="I53" s="16">
        <v>69.77324060396745</v>
      </c>
      <c r="J53" s="16">
        <v>15.707043892250299</v>
      </c>
      <c r="K53" s="303">
        <v>13.985627999642539</v>
      </c>
      <c r="L53" s="303">
        <v>1.5780813852631799</v>
      </c>
    </row>
    <row r="54" spans="2:12" ht="13.5" customHeight="1">
      <c r="B54" s="482"/>
      <c r="C54" s="14" t="s">
        <v>47</v>
      </c>
      <c r="D54" s="307">
        <v>1646.386</v>
      </c>
      <c r="E54" s="303">
        <v>99.89133448652663</v>
      </c>
      <c r="F54" s="16">
        <v>101.4484490192</v>
      </c>
      <c r="G54" s="15">
        <v>752.277</v>
      </c>
      <c r="H54" s="16">
        <v>-2.9728140162976615</v>
      </c>
      <c r="I54" s="16">
        <v>71.71145549637271</v>
      </c>
      <c r="J54" s="303">
        <v>15.4208141524668</v>
      </c>
      <c r="K54" s="303">
        <v>13.928924345038682</v>
      </c>
      <c r="L54" s="303">
        <v>1.3490877539707407</v>
      </c>
    </row>
    <row r="55" spans="2:12" s="31" customFormat="1" ht="13.5" customHeight="1">
      <c r="B55" s="482"/>
      <c r="C55" s="14" t="s">
        <v>48</v>
      </c>
      <c r="D55" s="307">
        <v>1433.11</v>
      </c>
      <c r="E55" s="303">
        <v>99.96819120989198</v>
      </c>
      <c r="F55" s="16">
        <v>109.5621957519</v>
      </c>
      <c r="G55" s="15">
        <v>589.879</v>
      </c>
      <c r="H55" s="16">
        <v>1.9726242419632456</v>
      </c>
      <c r="I55" s="16">
        <v>48.223337993001444</v>
      </c>
      <c r="J55" s="16">
        <v>38.867519496635076</v>
      </c>
      <c r="K55" s="303">
        <v>37.71372327609892</v>
      </c>
      <c r="L55" s="303">
        <v>0.3955182647919302</v>
      </c>
    </row>
    <row r="56" spans="2:12" s="31" customFormat="1" ht="13.5" customHeight="1">
      <c r="B56" s="646" t="s">
        <v>156</v>
      </c>
      <c r="C56" s="646"/>
      <c r="D56" s="646"/>
      <c r="E56" s="646"/>
      <c r="F56" s="646"/>
      <c r="G56" s="646"/>
      <c r="H56" s="646"/>
      <c r="I56" s="646"/>
      <c r="J56" s="646"/>
      <c r="K56" s="646"/>
      <c r="L56" s="646"/>
    </row>
    <row r="57" spans="2:12" ht="13.5" customHeight="1">
      <c r="B57" s="660" t="s">
        <v>201</v>
      </c>
      <c r="C57" s="660"/>
      <c r="D57" s="660"/>
      <c r="E57" s="660"/>
      <c r="F57" s="660"/>
      <c r="G57" s="660"/>
      <c r="H57" s="660"/>
      <c r="I57" s="660"/>
      <c r="J57" s="660"/>
      <c r="K57" s="660"/>
      <c r="L57" s="660"/>
    </row>
    <row r="58" spans="2:3" s="31" customFormat="1" ht="12">
      <c r="B58" s="31" t="s">
        <v>195</v>
      </c>
      <c r="C58" s="1"/>
    </row>
    <row r="59" s="31" customFormat="1" ht="12">
      <c r="C59" s="1"/>
    </row>
    <row r="60" s="31" customFormat="1" ht="12">
      <c r="C60" s="1"/>
    </row>
    <row r="61" s="31" customFormat="1" ht="12">
      <c r="C61" s="1"/>
    </row>
    <row r="62" s="31" customFormat="1" ht="12">
      <c r="C62" s="1"/>
    </row>
    <row r="63" s="31" customFormat="1" ht="12">
      <c r="C63" s="1"/>
    </row>
    <row r="64" s="31" customFormat="1" ht="12">
      <c r="C64" s="1"/>
    </row>
    <row r="65" s="31" customFormat="1" ht="12">
      <c r="C65" s="1"/>
    </row>
    <row r="66" s="31" customFormat="1" ht="12">
      <c r="C66" s="1"/>
    </row>
    <row r="67" s="31" customFormat="1" ht="12">
      <c r="C67" s="1"/>
    </row>
    <row r="68" s="31" customFormat="1" ht="12">
      <c r="C68" s="1"/>
    </row>
    <row r="69" s="31" customFormat="1" ht="12">
      <c r="C69" s="1"/>
    </row>
    <row r="70" s="31" customFormat="1" ht="12">
      <c r="C70" s="1"/>
    </row>
    <row r="71" s="31" customFormat="1" ht="12">
      <c r="C71" s="1"/>
    </row>
    <row r="72" s="31" customFormat="1" ht="12">
      <c r="C72" s="1"/>
    </row>
    <row r="73" s="31" customFormat="1" ht="12">
      <c r="C73" s="1"/>
    </row>
    <row r="74" s="31" customFormat="1" ht="12">
      <c r="C74" s="1"/>
    </row>
    <row r="75" s="31" customFormat="1" ht="12">
      <c r="C75" s="1"/>
    </row>
    <row r="76" s="31" customFormat="1" ht="12">
      <c r="C76" s="1"/>
    </row>
    <row r="77" s="31" customFormat="1" ht="12">
      <c r="C77" s="1"/>
    </row>
    <row r="78" s="31" customFormat="1" ht="12">
      <c r="C78" s="1"/>
    </row>
    <row r="79" s="31" customFormat="1" ht="12">
      <c r="C79" s="1"/>
    </row>
    <row r="80" s="31" customFormat="1" ht="12">
      <c r="C80" s="1"/>
    </row>
    <row r="81" s="31" customFormat="1" ht="12">
      <c r="C81" s="1"/>
    </row>
    <row r="82" s="31" customFormat="1" ht="12">
      <c r="C82" s="1"/>
    </row>
    <row r="83" s="31" customFormat="1" ht="12">
      <c r="C83" s="1"/>
    </row>
    <row r="84" s="31" customFormat="1" ht="12">
      <c r="C84" s="1"/>
    </row>
    <row r="85" s="31" customFormat="1" ht="12">
      <c r="C85" s="1"/>
    </row>
    <row r="86" s="31" customFormat="1" ht="12">
      <c r="C86" s="1"/>
    </row>
    <row r="87" s="31" customFormat="1" ht="12">
      <c r="C87" s="1"/>
    </row>
    <row r="88" s="31" customFormat="1" ht="12">
      <c r="C88" s="1"/>
    </row>
    <row r="89" s="31" customFormat="1" ht="12">
      <c r="C89" s="1"/>
    </row>
    <row r="90" s="31" customFormat="1" ht="12">
      <c r="C90" s="1"/>
    </row>
    <row r="91" s="31" customFormat="1" ht="12">
      <c r="C91" s="1"/>
    </row>
    <row r="92" s="31" customFormat="1" ht="12">
      <c r="C92" s="1"/>
    </row>
    <row r="93" s="31" customFormat="1" ht="12">
      <c r="C93" s="1"/>
    </row>
    <row r="94" s="31" customFormat="1" ht="12">
      <c r="C94" s="1"/>
    </row>
    <row r="95" s="31" customFormat="1" ht="12">
      <c r="C95" s="1"/>
    </row>
    <row r="96" s="31" customFormat="1" ht="12">
      <c r="C96" s="1"/>
    </row>
    <row r="97" s="31" customFormat="1" ht="12">
      <c r="C97" s="1"/>
    </row>
    <row r="98" s="31" customFormat="1" ht="12">
      <c r="C98" s="1"/>
    </row>
    <row r="99" s="31" customFormat="1" ht="12">
      <c r="C99" s="1"/>
    </row>
    <row r="100" s="31" customFormat="1" ht="12">
      <c r="C100" s="1"/>
    </row>
    <row r="101" s="31" customFormat="1" ht="12">
      <c r="C101" s="1"/>
    </row>
    <row r="102" s="31" customFormat="1" ht="12">
      <c r="C102" s="1"/>
    </row>
    <row r="103" s="31" customFormat="1" ht="12">
      <c r="C103" s="1"/>
    </row>
    <row r="104" s="31" customFormat="1" ht="12">
      <c r="C104" s="1"/>
    </row>
    <row r="105" s="31" customFormat="1" ht="12"/>
    <row r="106" s="31" customFormat="1" ht="12"/>
    <row r="107" s="31" customFormat="1" ht="12"/>
  </sheetData>
  <sheetProtection/>
  <mergeCells count="18">
    <mergeCell ref="B57:L57"/>
    <mergeCell ref="B8:C8"/>
    <mergeCell ref="B33:B38"/>
    <mergeCell ref="B39:B43"/>
    <mergeCell ref="B44:B47"/>
    <mergeCell ref="B48:B55"/>
    <mergeCell ref="B16:B22"/>
    <mergeCell ref="B23:B32"/>
    <mergeCell ref="B3:C6"/>
    <mergeCell ref="D4:D5"/>
    <mergeCell ref="B7:C7"/>
    <mergeCell ref="B56:L56"/>
    <mergeCell ref="E5:E6"/>
    <mergeCell ref="F5:F6"/>
    <mergeCell ref="H5:H6"/>
    <mergeCell ref="G3:G5"/>
    <mergeCell ref="I3:L4"/>
    <mergeCell ref="B9:B15"/>
  </mergeCells>
  <conditionalFormatting sqref="J9:J55 L9:L55">
    <cfRule type="top10" priority="1" dxfId="80" stopIfTrue="1" rank="1"/>
  </conditionalFormatting>
  <conditionalFormatting sqref="D9:L55">
    <cfRule type="cellIs" priority="2" dxfId="80" operator="equal" stopIfTrue="1">
      <formula>MAX(D$9:D$55)</formula>
    </cfRule>
    <cfRule type="cellIs" priority="3"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9" r:id="rId1"/>
</worksheet>
</file>

<file path=xl/worksheets/sheet24.xml><?xml version="1.0" encoding="utf-8"?>
<worksheet xmlns="http://schemas.openxmlformats.org/spreadsheetml/2006/main" xmlns:r="http://schemas.openxmlformats.org/officeDocument/2006/relationships">
  <sheetPr codeName="Sheet25">
    <tabColor rgb="FF00B050"/>
  </sheetPr>
  <dimension ref="A1:O127"/>
  <sheetViews>
    <sheetView view="pageBreakPreview" zoomScale="120" zoomScaleSheetLayoutView="120" zoomScalePageLayoutView="0" workbookViewId="0" topLeftCell="A1">
      <pane xSplit="3" ySplit="7" topLeftCell="D50"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9.375" style="2" customWidth="1"/>
    <col min="5" max="6" width="4.625" style="2" bestFit="1" customWidth="1"/>
    <col min="7" max="7" width="5.25390625" style="2" bestFit="1" customWidth="1"/>
    <col min="8" max="9" width="5.25390625" style="2" customWidth="1"/>
    <col min="10" max="10" width="6.75390625" style="2" customWidth="1"/>
    <col min="11" max="11" width="5.125" style="2" bestFit="1" customWidth="1"/>
    <col min="12" max="13" width="8.125" style="2" customWidth="1"/>
    <col min="14" max="14" width="9.25390625" style="2" bestFit="1" customWidth="1"/>
    <col min="15" max="15" width="3.25390625" style="2" customWidth="1"/>
    <col min="16" max="16384" width="7.50390625" style="2" customWidth="1"/>
  </cols>
  <sheetData>
    <row r="1" spans="1:14" ht="17.25">
      <c r="A1" s="263"/>
      <c r="B1" s="27" t="s">
        <v>223</v>
      </c>
      <c r="I1" s="211"/>
      <c r="J1" s="211"/>
      <c r="K1" s="211"/>
      <c r="L1" s="211"/>
      <c r="N1" s="212" t="s">
        <v>117</v>
      </c>
    </row>
    <row r="2" spans="2:14" ht="13.5" customHeight="1">
      <c r="B2" s="1" t="s">
        <v>202</v>
      </c>
      <c r="C2" s="1"/>
      <c r="D2" s="1"/>
      <c r="E2" s="1"/>
      <c r="F2" s="1"/>
      <c r="G2" s="1"/>
      <c r="H2" s="1"/>
      <c r="I2" s="1"/>
      <c r="K2" s="1"/>
      <c r="L2" s="1"/>
      <c r="M2" s="1"/>
      <c r="N2" s="213" t="s">
        <v>166</v>
      </c>
    </row>
    <row r="3" spans="2:15" ht="13.5" customHeight="1">
      <c r="B3" s="492" t="s">
        <v>74</v>
      </c>
      <c r="C3" s="493"/>
      <c r="D3" s="89" t="s">
        <v>125</v>
      </c>
      <c r="E3" s="492" t="s">
        <v>473</v>
      </c>
      <c r="F3" s="668"/>
      <c r="G3" s="668"/>
      <c r="H3" s="668"/>
      <c r="I3" s="668"/>
      <c r="J3" s="669"/>
      <c r="K3" s="492" t="s">
        <v>474</v>
      </c>
      <c r="L3" s="661"/>
      <c r="M3" s="661"/>
      <c r="N3" s="520" t="s">
        <v>475</v>
      </c>
      <c r="O3" s="190"/>
    </row>
    <row r="4" spans="2:14" ht="13.5" customHeight="1">
      <c r="B4" s="494"/>
      <c r="C4" s="495"/>
      <c r="D4" s="93" t="s">
        <v>126</v>
      </c>
      <c r="E4" s="521"/>
      <c r="F4" s="520" t="s">
        <v>476</v>
      </c>
      <c r="G4" s="520" t="s">
        <v>477</v>
      </c>
      <c r="H4" s="520" t="s">
        <v>478</v>
      </c>
      <c r="I4" s="520" t="s">
        <v>479</v>
      </c>
      <c r="J4" s="665" t="s">
        <v>480</v>
      </c>
      <c r="K4" s="666"/>
      <c r="L4" s="662" t="s">
        <v>481</v>
      </c>
      <c r="M4" s="662" t="s">
        <v>482</v>
      </c>
      <c r="N4" s="521"/>
    </row>
    <row r="5" spans="2:14" ht="13.5" customHeight="1">
      <c r="B5" s="494"/>
      <c r="C5" s="495"/>
      <c r="D5" s="93" t="s">
        <v>127</v>
      </c>
      <c r="E5" s="521"/>
      <c r="F5" s="521"/>
      <c r="G5" s="521"/>
      <c r="H5" s="521"/>
      <c r="I5" s="521"/>
      <c r="J5" s="666"/>
      <c r="K5" s="666"/>
      <c r="L5" s="663"/>
      <c r="M5" s="663"/>
      <c r="N5" s="521"/>
    </row>
    <row r="6" spans="2:14" ht="16.5" customHeight="1">
      <c r="B6" s="494"/>
      <c r="C6" s="495"/>
      <c r="D6" s="395" t="s">
        <v>160</v>
      </c>
      <c r="E6" s="522"/>
      <c r="F6" s="522"/>
      <c r="G6" s="522"/>
      <c r="H6" s="522"/>
      <c r="I6" s="522"/>
      <c r="J6" s="667"/>
      <c r="K6" s="667"/>
      <c r="L6" s="664"/>
      <c r="M6" s="664"/>
      <c r="N6" s="522"/>
    </row>
    <row r="7" spans="2:14" ht="16.5" customHeight="1">
      <c r="B7" s="489" t="s">
        <v>81</v>
      </c>
      <c r="C7" s="496"/>
      <c r="D7" s="191">
        <v>58423465</v>
      </c>
      <c r="E7" s="192">
        <v>85.94033407638524</v>
      </c>
      <c r="F7" s="192">
        <v>6.879295844572039</v>
      </c>
      <c r="G7" s="192">
        <v>15.650191237373544</v>
      </c>
      <c r="H7" s="192">
        <v>2.4275708399013993</v>
      </c>
      <c r="I7" s="192">
        <v>45.098412084938815</v>
      </c>
      <c r="J7" s="192">
        <v>14.138238805247171</v>
      </c>
      <c r="K7" s="13">
        <v>9.96887808691251</v>
      </c>
      <c r="L7" s="192">
        <v>3.655791384506208</v>
      </c>
      <c r="M7" s="193">
        <v>3.2895104732319456</v>
      </c>
      <c r="N7" s="194">
        <v>1.0834311179591967</v>
      </c>
    </row>
    <row r="8" spans="2:14" ht="16.5" customHeight="1">
      <c r="B8" s="489" t="s">
        <v>49</v>
      </c>
      <c r="C8" s="670"/>
      <c r="D8" s="83">
        <v>18</v>
      </c>
      <c r="E8" s="83">
        <v>26</v>
      </c>
      <c r="F8" s="83">
        <v>47</v>
      </c>
      <c r="G8" s="83">
        <v>23</v>
      </c>
      <c r="H8" s="83">
        <v>38</v>
      </c>
      <c r="I8" s="83">
        <v>12</v>
      </c>
      <c r="J8" s="83">
        <v>30</v>
      </c>
      <c r="K8" s="83">
        <v>21</v>
      </c>
      <c r="L8" s="83">
        <v>22</v>
      </c>
      <c r="M8" s="29">
        <v>22</v>
      </c>
      <c r="N8" s="83">
        <v>20</v>
      </c>
    </row>
    <row r="9" spans="2:14" ht="13.5" customHeight="1">
      <c r="B9" s="636" t="s">
        <v>82</v>
      </c>
      <c r="C9" s="195" t="s">
        <v>2</v>
      </c>
      <c r="D9" s="196">
        <v>2441260</v>
      </c>
      <c r="E9" s="184">
        <v>88.1436635180194</v>
      </c>
      <c r="F9" s="184">
        <v>10.778573359658537</v>
      </c>
      <c r="G9" s="184">
        <v>8.010043993675398</v>
      </c>
      <c r="H9" s="184">
        <v>4.812842548520027</v>
      </c>
      <c r="I9" s="184">
        <v>52.2688693543498</v>
      </c>
      <c r="J9" s="184">
        <v>8.518510932878923</v>
      </c>
      <c r="K9" s="184">
        <v>8.170002375822321</v>
      </c>
      <c r="L9" s="184">
        <v>2.8826917247650803</v>
      </c>
      <c r="M9" s="264">
        <v>1.47083882912922</v>
      </c>
      <c r="N9" s="265">
        <v>0.9741281141705513</v>
      </c>
    </row>
    <row r="10" spans="2:14" ht="13.5" customHeight="1">
      <c r="B10" s="482"/>
      <c r="C10" s="197" t="s">
        <v>3</v>
      </c>
      <c r="D10" s="15">
        <v>589906</v>
      </c>
      <c r="E10" s="16">
        <v>94.29061579302466</v>
      </c>
      <c r="F10" s="16">
        <v>8.081118008631885</v>
      </c>
      <c r="G10" s="16">
        <v>1.4968486504629552</v>
      </c>
      <c r="H10" s="16">
        <v>2.93063640647832</v>
      </c>
      <c r="I10" s="16">
        <v>68.11881893047367</v>
      </c>
      <c r="J10" s="16">
        <v>10.104660742558984</v>
      </c>
      <c r="K10" s="16">
        <v>3.916047641488644</v>
      </c>
      <c r="L10" s="16">
        <v>0.30716758263180916</v>
      </c>
      <c r="M10" s="16">
        <v>0.6429837974185718</v>
      </c>
      <c r="N10" s="16">
        <v>0.48584011689998063</v>
      </c>
    </row>
    <row r="11" spans="2:14" ht="13.5" customHeight="1">
      <c r="B11" s="482"/>
      <c r="C11" s="197" t="s">
        <v>4</v>
      </c>
      <c r="D11" s="15">
        <v>592171</v>
      </c>
      <c r="E11" s="16">
        <v>94.05391348107219</v>
      </c>
      <c r="F11" s="16">
        <v>7.426571041135077</v>
      </c>
      <c r="G11" s="16">
        <v>2.502317742679057</v>
      </c>
      <c r="H11" s="16">
        <v>2.5158273539231066</v>
      </c>
      <c r="I11" s="16">
        <v>69.47064277041598</v>
      </c>
      <c r="J11" s="16">
        <v>9.637081180942667</v>
      </c>
      <c r="K11" s="16">
        <v>4.343677755242996</v>
      </c>
      <c r="L11" s="16">
        <v>0.42504614376590544</v>
      </c>
      <c r="M11" s="16">
        <v>0.9492190600350235</v>
      </c>
      <c r="N11" s="16">
        <v>0.6726097698131114</v>
      </c>
    </row>
    <row r="12" spans="2:14" ht="13.5" customHeight="1">
      <c r="B12" s="482"/>
      <c r="C12" s="197" t="s">
        <v>5</v>
      </c>
      <c r="D12" s="15">
        <v>1072791</v>
      </c>
      <c r="E12" s="16">
        <v>89.60617678559943</v>
      </c>
      <c r="F12" s="16">
        <v>7.251831903884353</v>
      </c>
      <c r="G12" s="16">
        <v>8.347758323848728</v>
      </c>
      <c r="H12" s="16">
        <v>4.088494403849398</v>
      </c>
      <c r="I12" s="16">
        <v>56.12388619964187</v>
      </c>
      <c r="J12" s="16">
        <v>11.634605435727927</v>
      </c>
      <c r="K12" s="16">
        <v>7.979280213946612</v>
      </c>
      <c r="L12" s="16">
        <v>2.6348095761429766</v>
      </c>
      <c r="M12" s="16">
        <v>1.8845236397397072</v>
      </c>
      <c r="N12" s="16">
        <v>0.9812722142523567</v>
      </c>
    </row>
    <row r="13" spans="2:14" ht="13.5" customHeight="1">
      <c r="B13" s="482"/>
      <c r="C13" s="197" t="s">
        <v>6</v>
      </c>
      <c r="D13" s="15">
        <v>468273</v>
      </c>
      <c r="E13" s="16">
        <v>94.1113410339695</v>
      </c>
      <c r="F13" s="16">
        <v>5.943327930502079</v>
      </c>
      <c r="G13" s="16">
        <v>1.9830312659495635</v>
      </c>
      <c r="H13" s="16">
        <v>1.5439711450371898</v>
      </c>
      <c r="I13" s="16">
        <v>74.36772993531551</v>
      </c>
      <c r="J13" s="16">
        <v>8.878367960570008</v>
      </c>
      <c r="K13" s="16">
        <v>3.8731680024259356</v>
      </c>
      <c r="L13" s="16">
        <v>0.27761583520724026</v>
      </c>
      <c r="M13" s="16">
        <v>0.8644530007068526</v>
      </c>
      <c r="N13" s="16">
        <v>0.6163071541600733</v>
      </c>
    </row>
    <row r="14" spans="2:14" ht="13.5" customHeight="1">
      <c r="B14" s="482"/>
      <c r="C14" s="197" t="s">
        <v>7</v>
      </c>
      <c r="D14" s="15">
        <v>523789</v>
      </c>
      <c r="E14" s="16">
        <v>95.76222486535609</v>
      </c>
      <c r="F14" s="16">
        <v>5.645975765050431</v>
      </c>
      <c r="G14" s="16">
        <v>1.882246477111967</v>
      </c>
      <c r="H14" s="16">
        <v>0.8526334077271572</v>
      </c>
      <c r="I14" s="16">
        <v>76.77289901086124</v>
      </c>
      <c r="J14" s="16">
        <v>9.154640513641944</v>
      </c>
      <c r="K14" s="16">
        <v>2.862984904226702</v>
      </c>
      <c r="L14" s="16">
        <v>0.13249610052902983</v>
      </c>
      <c r="M14" s="16">
        <v>1.0278948202425022</v>
      </c>
      <c r="N14" s="16">
        <v>0.2982116844760008</v>
      </c>
    </row>
    <row r="15" spans="2:14" ht="13.5" customHeight="1">
      <c r="B15" s="491"/>
      <c r="C15" s="198" t="s">
        <v>8</v>
      </c>
      <c r="D15" s="19">
        <v>891053</v>
      </c>
      <c r="E15" s="20">
        <v>93.87488735237972</v>
      </c>
      <c r="F15" s="20">
        <v>6.22072985557537</v>
      </c>
      <c r="G15" s="20">
        <v>2.9651434875366562</v>
      </c>
      <c r="H15" s="20">
        <v>1.638286387005038</v>
      </c>
      <c r="I15" s="20">
        <v>72.46258078924598</v>
      </c>
      <c r="J15" s="20">
        <v>8.71687767169854</v>
      </c>
      <c r="K15" s="20">
        <v>3.545355887921369</v>
      </c>
      <c r="L15" s="20">
        <v>0.45833412827295344</v>
      </c>
      <c r="M15" s="20">
        <v>0.9427048671627839</v>
      </c>
      <c r="N15" s="20">
        <v>0.45653849995454815</v>
      </c>
    </row>
    <row r="16" spans="2:14" ht="13.5" customHeight="1">
      <c r="B16" s="497" t="s">
        <v>83</v>
      </c>
      <c r="C16" s="197" t="s">
        <v>9</v>
      </c>
      <c r="D16" s="66">
        <v>1355593</v>
      </c>
      <c r="E16" s="185">
        <v>89.64246643350917</v>
      </c>
      <c r="F16" s="185">
        <v>4.754967014435748</v>
      </c>
      <c r="G16" s="185">
        <v>6.13598624365868</v>
      </c>
      <c r="H16" s="185">
        <v>1.2809892054621115</v>
      </c>
      <c r="I16" s="185">
        <v>66.79866302053787</v>
      </c>
      <c r="J16" s="185">
        <v>9.061864438662637</v>
      </c>
      <c r="K16" s="185">
        <v>7.05838699373632</v>
      </c>
      <c r="L16" s="185">
        <v>1.7129035042228753</v>
      </c>
      <c r="M16" s="185">
        <v>1.8999065353686542</v>
      </c>
      <c r="N16" s="185">
        <v>0.892672063074979</v>
      </c>
    </row>
    <row r="17" spans="2:14" ht="13.5" customHeight="1">
      <c r="B17" s="482"/>
      <c r="C17" s="266" t="s">
        <v>10</v>
      </c>
      <c r="D17" s="267">
        <v>929485</v>
      </c>
      <c r="E17" s="252">
        <v>91.9365024717989</v>
      </c>
      <c r="F17" s="252">
        <v>4.598675610687638</v>
      </c>
      <c r="G17" s="252">
        <v>3.594140841433697</v>
      </c>
      <c r="H17" s="252">
        <v>0.974840906523505</v>
      </c>
      <c r="I17" s="252">
        <v>70.61652420426365</v>
      </c>
      <c r="J17" s="252">
        <v>10.479028709446629</v>
      </c>
      <c r="K17" s="252">
        <v>5.064955324722831</v>
      </c>
      <c r="L17" s="252">
        <v>0.6880154063809529</v>
      </c>
      <c r="M17" s="252">
        <v>1.640478329397462</v>
      </c>
      <c r="N17" s="252">
        <v>0.819808818862058</v>
      </c>
    </row>
    <row r="18" spans="2:14" ht="13.5" customHeight="1">
      <c r="B18" s="482"/>
      <c r="C18" s="197" t="s">
        <v>11</v>
      </c>
      <c r="D18" s="15">
        <v>924019</v>
      </c>
      <c r="E18" s="16">
        <v>93.35511499222419</v>
      </c>
      <c r="F18" s="16">
        <v>4.7663522070433615</v>
      </c>
      <c r="G18" s="16">
        <v>2.961410966657612</v>
      </c>
      <c r="H18" s="16">
        <v>0.43678755523425383</v>
      </c>
      <c r="I18" s="16">
        <v>73.7143933187521</v>
      </c>
      <c r="J18" s="16">
        <v>9.971981095626822</v>
      </c>
      <c r="K18" s="16">
        <v>4.341036277392565</v>
      </c>
      <c r="L18" s="16">
        <v>0.2994527168813628</v>
      </c>
      <c r="M18" s="16">
        <v>1.643256253388729</v>
      </c>
      <c r="N18" s="16">
        <v>0.5066995375636215</v>
      </c>
    </row>
    <row r="19" spans="2:14" ht="13.5" customHeight="1">
      <c r="B19" s="482"/>
      <c r="C19" s="197" t="s">
        <v>12</v>
      </c>
      <c r="D19" s="15">
        <v>3482958</v>
      </c>
      <c r="E19" s="16">
        <v>78.98688413698932</v>
      </c>
      <c r="F19" s="16">
        <v>5.235147825497752</v>
      </c>
      <c r="G19" s="16">
        <v>24.483384525452216</v>
      </c>
      <c r="H19" s="16">
        <v>0.9371057589554626</v>
      </c>
      <c r="I19" s="16">
        <v>31.105227223526672</v>
      </c>
      <c r="J19" s="16">
        <v>15.808602917405262</v>
      </c>
      <c r="K19" s="16">
        <v>15.651179256252876</v>
      </c>
      <c r="L19" s="16">
        <v>5.2507093108788565</v>
      </c>
      <c r="M19" s="16">
        <v>6.812456538379159</v>
      </c>
      <c r="N19" s="16">
        <v>1.723334016660551</v>
      </c>
    </row>
    <row r="20" spans="2:14" ht="13.5" customHeight="1">
      <c r="B20" s="482"/>
      <c r="C20" s="197" t="s">
        <v>13</v>
      </c>
      <c r="D20" s="15">
        <v>2905529</v>
      </c>
      <c r="E20" s="16">
        <v>79.09055459436131</v>
      </c>
      <c r="F20" s="16">
        <v>5.195680373522343</v>
      </c>
      <c r="G20" s="16">
        <v>26.753957713036076</v>
      </c>
      <c r="H20" s="16">
        <v>1.4211181509460067</v>
      </c>
      <c r="I20" s="16">
        <v>33.04881830468737</v>
      </c>
      <c r="J20" s="16">
        <v>11.023156196341526</v>
      </c>
      <c r="K20" s="16">
        <v>15.802458003344658</v>
      </c>
      <c r="L20" s="16">
        <v>6.317300567297727</v>
      </c>
      <c r="M20" s="16">
        <v>5.823139263108371</v>
      </c>
      <c r="N20" s="16">
        <v>1.678455110928165</v>
      </c>
    </row>
    <row r="21" spans="2:14" ht="13.5" customHeight="1">
      <c r="B21" s="482"/>
      <c r="C21" s="197" t="s">
        <v>14</v>
      </c>
      <c r="D21" s="15">
        <v>5655675</v>
      </c>
      <c r="E21" s="16">
        <v>77.97431783120494</v>
      </c>
      <c r="F21" s="16">
        <v>8.126916769439545</v>
      </c>
      <c r="G21" s="16">
        <v>41.91886910050525</v>
      </c>
      <c r="H21" s="16">
        <v>2.337068519672718</v>
      </c>
      <c r="I21" s="16">
        <v>8.85450454631852</v>
      </c>
      <c r="J21" s="16">
        <v>15.580138533419971</v>
      </c>
      <c r="K21" s="16">
        <v>14.654501894115201</v>
      </c>
      <c r="L21" s="16">
        <v>6.8668726544576915</v>
      </c>
      <c r="M21" s="16">
        <v>5.42455144611386</v>
      </c>
      <c r="N21" s="16">
        <v>1.5450675648795236</v>
      </c>
    </row>
    <row r="22" spans="2:14" ht="13.5" customHeight="1">
      <c r="B22" s="491"/>
      <c r="C22" s="198" t="s">
        <v>15</v>
      </c>
      <c r="D22" s="19">
        <v>4316963</v>
      </c>
      <c r="E22" s="20">
        <v>75.92272623138072</v>
      </c>
      <c r="F22" s="20">
        <v>8.01980466360263</v>
      </c>
      <c r="G22" s="20">
        <v>31.958624616425947</v>
      </c>
      <c r="H22" s="20">
        <v>3.6316966348796593</v>
      </c>
      <c r="I22" s="20">
        <v>18.513640260525744</v>
      </c>
      <c r="J22" s="20">
        <v>12.527765468455488</v>
      </c>
      <c r="K22" s="20">
        <v>18.86094460388009</v>
      </c>
      <c r="L22" s="20">
        <v>11.717705247879122</v>
      </c>
      <c r="M22" s="20">
        <v>4.091371642518132</v>
      </c>
      <c r="N22" s="20">
        <v>1.7570454043733985</v>
      </c>
    </row>
    <row r="23" spans="2:14" ht="13.5" customHeight="1">
      <c r="B23" s="481" t="s">
        <v>84</v>
      </c>
      <c r="C23" s="197" t="s">
        <v>16</v>
      </c>
      <c r="D23" s="66">
        <v>1120137</v>
      </c>
      <c r="E23" s="185">
        <v>93.7195182375013</v>
      </c>
      <c r="F23" s="185">
        <v>6.838538500201315</v>
      </c>
      <c r="G23" s="185">
        <v>3.4943939893066647</v>
      </c>
      <c r="H23" s="185">
        <v>2.8736663461701557</v>
      </c>
      <c r="I23" s="185">
        <v>70.88418648790282</v>
      </c>
      <c r="J23" s="185">
        <v>8.037856083675479</v>
      </c>
      <c r="K23" s="185">
        <v>4.206449746772047</v>
      </c>
      <c r="L23" s="185">
        <v>0.5634132253465424</v>
      </c>
      <c r="M23" s="185">
        <v>1.0707618800200334</v>
      </c>
      <c r="N23" s="185">
        <v>0.5244001403399763</v>
      </c>
    </row>
    <row r="24" spans="2:14" ht="13.5" customHeight="1">
      <c r="B24" s="482"/>
      <c r="C24" s="197" t="s">
        <v>17</v>
      </c>
      <c r="D24" s="15">
        <v>537258</v>
      </c>
      <c r="E24" s="16">
        <v>94.43507588532883</v>
      </c>
      <c r="F24" s="16">
        <v>5.087499860402265</v>
      </c>
      <c r="G24" s="16">
        <v>3.2209850760714596</v>
      </c>
      <c r="H24" s="16">
        <v>0.9578265935546795</v>
      </c>
      <c r="I24" s="16">
        <v>76.42287318197216</v>
      </c>
      <c r="J24" s="16">
        <v>7.442792848128832</v>
      </c>
      <c r="K24" s="16">
        <v>3.925302182564057</v>
      </c>
      <c r="L24" s="16">
        <v>0.3486220772887514</v>
      </c>
      <c r="M24" s="16">
        <v>1.4531193579248705</v>
      </c>
      <c r="N24" s="16">
        <v>0.40464730166884444</v>
      </c>
    </row>
    <row r="25" spans="2:14" ht="13.5" customHeight="1">
      <c r="B25" s="482"/>
      <c r="C25" s="197" t="s">
        <v>18</v>
      </c>
      <c r="D25" s="15">
        <v>569120</v>
      </c>
      <c r="E25" s="16">
        <v>92.53145206634804</v>
      </c>
      <c r="F25" s="16">
        <v>7.148053134664043</v>
      </c>
      <c r="G25" s="16">
        <v>1.8792170368287884</v>
      </c>
      <c r="H25" s="16">
        <v>3.5904554399775095</v>
      </c>
      <c r="I25" s="16">
        <v>69.086132977228</v>
      </c>
      <c r="J25" s="16">
        <v>8.971394433511385</v>
      </c>
      <c r="K25" s="16">
        <v>4.605355636772561</v>
      </c>
      <c r="L25" s="16">
        <v>0.7609994377284228</v>
      </c>
      <c r="M25" s="16">
        <v>0.9050815293786899</v>
      </c>
      <c r="N25" s="16">
        <v>0.7137334832724206</v>
      </c>
    </row>
    <row r="26" spans="2:14" ht="13.5" customHeight="1">
      <c r="B26" s="482"/>
      <c r="C26" s="197" t="s">
        <v>19</v>
      </c>
      <c r="D26" s="15">
        <v>391554</v>
      </c>
      <c r="E26" s="16">
        <v>95.14447560234348</v>
      </c>
      <c r="F26" s="16">
        <v>5.587479632438948</v>
      </c>
      <c r="G26" s="16">
        <v>2.2609908211894147</v>
      </c>
      <c r="H26" s="16">
        <v>0.9891355981550437</v>
      </c>
      <c r="I26" s="16">
        <v>74.51641408337036</v>
      </c>
      <c r="J26" s="16">
        <v>9.041664751222052</v>
      </c>
      <c r="K26" s="16">
        <v>3.664373240983364</v>
      </c>
      <c r="L26" s="16">
        <v>0.21580675973173558</v>
      </c>
      <c r="M26" s="16">
        <v>0.8596515423160024</v>
      </c>
      <c r="N26" s="16">
        <v>0.4201208517854498</v>
      </c>
    </row>
    <row r="27" spans="2:14" ht="13.5" customHeight="1">
      <c r="B27" s="482"/>
      <c r="C27" s="197" t="s">
        <v>20</v>
      </c>
      <c r="D27" s="15">
        <v>392896</v>
      </c>
      <c r="E27" s="16">
        <v>93.7245479719824</v>
      </c>
      <c r="F27" s="16">
        <v>7.070318863007004</v>
      </c>
      <c r="G27" s="16">
        <v>3.918594233588532</v>
      </c>
      <c r="H27" s="16">
        <v>0.8523884183091709</v>
      </c>
      <c r="I27" s="16">
        <v>68.75407232448282</v>
      </c>
      <c r="J27" s="16">
        <v>11.23528872780583</v>
      </c>
      <c r="K27" s="16">
        <v>4.259651409024271</v>
      </c>
      <c r="L27" s="16">
        <v>0.525075338002932</v>
      </c>
      <c r="M27" s="16">
        <v>1.0712758592604659</v>
      </c>
      <c r="N27" s="16">
        <v>0.4530460987131455</v>
      </c>
    </row>
    <row r="28" spans="2:14" ht="13.5" customHeight="1">
      <c r="B28" s="482"/>
      <c r="C28" s="197" t="s">
        <v>21</v>
      </c>
      <c r="D28" s="15">
        <v>1003282</v>
      </c>
      <c r="E28" s="16">
        <v>93.51059821665294</v>
      </c>
      <c r="F28" s="16">
        <v>7.268046272134853</v>
      </c>
      <c r="G28" s="16">
        <v>3.984223777562041</v>
      </c>
      <c r="H28" s="16">
        <v>1.0234410664200095</v>
      </c>
      <c r="I28" s="16">
        <v>71.35820237978953</v>
      </c>
      <c r="J28" s="16">
        <v>8.477875612240627</v>
      </c>
      <c r="K28" s="16">
        <v>4.2165612459906585</v>
      </c>
      <c r="L28" s="16">
        <v>0.31177674871073136</v>
      </c>
      <c r="M28" s="16">
        <v>1.4253220928911312</v>
      </c>
      <c r="N28" s="16">
        <v>0.45381059363170073</v>
      </c>
    </row>
    <row r="29" spans="2:14" ht="13.5" customHeight="1">
      <c r="B29" s="482"/>
      <c r="C29" s="197" t="s">
        <v>22</v>
      </c>
      <c r="D29" s="15">
        <v>988265</v>
      </c>
      <c r="E29" s="16">
        <v>91.08690482815844</v>
      </c>
      <c r="F29" s="16">
        <v>5.971070512463762</v>
      </c>
      <c r="G29" s="16">
        <v>4.457610053983496</v>
      </c>
      <c r="H29" s="16">
        <v>1.3966901590160534</v>
      </c>
      <c r="I29" s="16">
        <v>68.17139127663127</v>
      </c>
      <c r="J29" s="16">
        <v>9.314708099548199</v>
      </c>
      <c r="K29" s="16">
        <v>6.467698441207571</v>
      </c>
      <c r="L29" s="16">
        <v>1.3980055956651303</v>
      </c>
      <c r="M29" s="16">
        <v>1.710067643799993</v>
      </c>
      <c r="N29" s="16">
        <v>0.8970266072359133</v>
      </c>
    </row>
    <row r="30" spans="2:14" ht="13.5" customHeight="1">
      <c r="B30" s="482"/>
      <c r="C30" s="197" t="s">
        <v>23</v>
      </c>
      <c r="D30" s="15">
        <v>1813657</v>
      </c>
      <c r="E30" s="16">
        <v>91.74623426590584</v>
      </c>
      <c r="F30" s="16">
        <v>7.121578115376832</v>
      </c>
      <c r="G30" s="16">
        <v>3.6860883838564846</v>
      </c>
      <c r="H30" s="16">
        <v>2.2648714723897627</v>
      </c>
      <c r="I30" s="16">
        <v>62.20586362250414</v>
      </c>
      <c r="J30" s="16">
        <v>14.687176241152544</v>
      </c>
      <c r="K30" s="16">
        <v>6.121774955242364</v>
      </c>
      <c r="L30" s="16">
        <v>1.2442264441402096</v>
      </c>
      <c r="M30" s="16">
        <v>1.6424825642334797</v>
      </c>
      <c r="N30" s="16">
        <v>0.8524213784635132</v>
      </c>
    </row>
    <row r="31" spans="2:14" ht="13.5" customHeight="1">
      <c r="B31" s="482"/>
      <c r="C31" s="197" t="s">
        <v>24</v>
      </c>
      <c r="D31" s="15">
        <v>3600416</v>
      </c>
      <c r="E31" s="16">
        <v>86.15371112671426</v>
      </c>
      <c r="F31" s="16">
        <v>6.236029392159128</v>
      </c>
      <c r="G31" s="16">
        <v>12.11759974402958</v>
      </c>
      <c r="H31" s="16">
        <v>1.3199863571320647</v>
      </c>
      <c r="I31" s="16">
        <v>50.75232973078666</v>
      </c>
      <c r="J31" s="16">
        <v>13.742078693128795</v>
      </c>
      <c r="K31" s="16">
        <v>9.651634699990224</v>
      </c>
      <c r="L31" s="16">
        <v>2.590728404717677</v>
      </c>
      <c r="M31" s="16">
        <v>3.8376398727258185</v>
      </c>
      <c r="N31" s="16">
        <v>1.1256199283638335</v>
      </c>
    </row>
    <row r="32" spans="2:14" ht="13.5" customHeight="1">
      <c r="B32" s="491"/>
      <c r="C32" s="198" t="s">
        <v>25</v>
      </c>
      <c r="D32" s="19">
        <v>877636</v>
      </c>
      <c r="E32" s="20">
        <v>90.02148954691921</v>
      </c>
      <c r="F32" s="20">
        <v>5.07260413200917</v>
      </c>
      <c r="G32" s="20">
        <v>5.936515822049232</v>
      </c>
      <c r="H32" s="20">
        <v>1.2844732896098154</v>
      </c>
      <c r="I32" s="20">
        <v>66.22529157874108</v>
      </c>
      <c r="J32" s="20">
        <v>9.467250659726812</v>
      </c>
      <c r="K32" s="20">
        <v>6.709957203214088</v>
      </c>
      <c r="L32" s="20">
        <v>1.2861824264273571</v>
      </c>
      <c r="M32" s="20">
        <v>2.2517307858838973</v>
      </c>
      <c r="N32" s="20">
        <v>0.8381606953224343</v>
      </c>
    </row>
    <row r="33" spans="2:14" ht="13.5" customHeight="1">
      <c r="B33" s="481" t="s">
        <v>85</v>
      </c>
      <c r="C33" s="197" t="s">
        <v>26</v>
      </c>
      <c r="D33" s="15">
        <v>682772</v>
      </c>
      <c r="E33" s="16">
        <v>85.5833279630682</v>
      </c>
      <c r="F33" s="16">
        <v>5.1164956969530095</v>
      </c>
      <c r="G33" s="16">
        <v>10.631220963952828</v>
      </c>
      <c r="H33" s="16">
        <v>0.8609023217120796</v>
      </c>
      <c r="I33" s="16">
        <v>54.56799634431406</v>
      </c>
      <c r="J33" s="16">
        <v>12.641262383343197</v>
      </c>
      <c r="K33" s="16">
        <v>10.673841340886856</v>
      </c>
      <c r="L33" s="16">
        <v>2.8570298723439156</v>
      </c>
      <c r="M33" s="16">
        <v>3.706508175496359</v>
      </c>
      <c r="N33" s="16">
        <v>1.5369698816003</v>
      </c>
    </row>
    <row r="34" spans="2:14" ht="13.5" customHeight="1">
      <c r="B34" s="482"/>
      <c r="C34" s="197" t="s">
        <v>27</v>
      </c>
      <c r="D34" s="15">
        <v>1198449</v>
      </c>
      <c r="E34" s="16">
        <v>82.1371622822498</v>
      </c>
      <c r="F34" s="16">
        <v>7.6738350985315185</v>
      </c>
      <c r="G34" s="16">
        <v>16.39385572519148</v>
      </c>
      <c r="H34" s="16">
        <v>3.6305257879142125</v>
      </c>
      <c r="I34" s="16">
        <v>28.22005775798553</v>
      </c>
      <c r="J34" s="16">
        <v>24.700008093794562</v>
      </c>
      <c r="K34" s="16">
        <v>11.978064982322985</v>
      </c>
      <c r="L34" s="16">
        <v>4.651345197000457</v>
      </c>
      <c r="M34" s="16">
        <v>3.885355154871004</v>
      </c>
      <c r="N34" s="16">
        <v>1.411324136446357</v>
      </c>
    </row>
    <row r="35" spans="2:14" ht="13.5" customHeight="1">
      <c r="B35" s="482"/>
      <c r="C35" s="197" t="s">
        <v>28</v>
      </c>
      <c r="D35" s="15">
        <v>3887509</v>
      </c>
      <c r="E35" s="16">
        <v>80.87232724091442</v>
      </c>
      <c r="F35" s="16">
        <v>6.4689496538786155</v>
      </c>
      <c r="G35" s="16">
        <v>27.283280887581224</v>
      </c>
      <c r="H35" s="16">
        <v>1.2585951569501188</v>
      </c>
      <c r="I35" s="16">
        <v>18.21567487046332</v>
      </c>
      <c r="J35" s="16">
        <v>26.284312139213057</v>
      </c>
      <c r="K35" s="16">
        <v>13.382425609818524</v>
      </c>
      <c r="L35" s="16">
        <v>4.3713082079038275</v>
      </c>
      <c r="M35" s="16">
        <v>6.405850121504542</v>
      </c>
      <c r="N35" s="16">
        <v>1.2146338439345092</v>
      </c>
    </row>
    <row r="36" spans="2:14" ht="13.5" customHeight="1">
      <c r="B36" s="482"/>
      <c r="C36" s="197" t="s">
        <v>29</v>
      </c>
      <c r="D36" s="15">
        <v>2548723</v>
      </c>
      <c r="E36" s="16">
        <v>82.21917407266307</v>
      </c>
      <c r="F36" s="16">
        <v>6.740708974651227</v>
      </c>
      <c r="G36" s="16">
        <v>21.082204696234154</v>
      </c>
      <c r="H36" s="16">
        <v>2.354041612211292</v>
      </c>
      <c r="I36" s="16">
        <v>34.20226521281442</v>
      </c>
      <c r="J36" s="16">
        <v>16.507521609841476</v>
      </c>
      <c r="K36" s="16">
        <v>13.354138523488038</v>
      </c>
      <c r="L36" s="16">
        <v>6.098505016041367</v>
      </c>
      <c r="M36" s="16">
        <v>4.256798404534349</v>
      </c>
      <c r="N36" s="16">
        <v>1.2562369468945822</v>
      </c>
    </row>
    <row r="37" spans="2:14" ht="13.5" customHeight="1">
      <c r="B37" s="482"/>
      <c r="C37" s="197" t="s">
        <v>30</v>
      </c>
      <c r="D37" s="15">
        <v>616620</v>
      </c>
      <c r="E37" s="16">
        <v>80.97126269014953</v>
      </c>
      <c r="F37" s="16">
        <v>5.730433654438714</v>
      </c>
      <c r="G37" s="16">
        <v>23.40971749213454</v>
      </c>
      <c r="H37" s="16">
        <v>1.093055690700918</v>
      </c>
      <c r="I37" s="16">
        <v>37.77139891667478</v>
      </c>
      <c r="J37" s="16">
        <v>11.750348675034868</v>
      </c>
      <c r="K37" s="16">
        <v>15.333268463559405</v>
      </c>
      <c r="L37" s="16">
        <v>6.553144562291201</v>
      </c>
      <c r="M37" s="16">
        <v>5.328889753819207</v>
      </c>
      <c r="N37" s="16">
        <v>1.3836722779021116</v>
      </c>
    </row>
    <row r="38" spans="2:14" ht="13.5" customHeight="1">
      <c r="B38" s="491"/>
      <c r="C38" s="198" t="s">
        <v>31</v>
      </c>
      <c r="D38" s="15">
        <v>417165</v>
      </c>
      <c r="E38" s="16">
        <v>90.48649814821474</v>
      </c>
      <c r="F38" s="16">
        <v>4.997303225342491</v>
      </c>
      <c r="G38" s="16">
        <v>5.278966356237939</v>
      </c>
      <c r="H38" s="16">
        <v>0.7658840027327317</v>
      </c>
      <c r="I38" s="16">
        <v>58.030036076852085</v>
      </c>
      <c r="J38" s="16">
        <v>19.713302889743865</v>
      </c>
      <c r="K38" s="16">
        <v>6.810254935097623</v>
      </c>
      <c r="L38" s="16">
        <v>1.2098330396845374</v>
      </c>
      <c r="M38" s="16">
        <v>2.5543849555931106</v>
      </c>
      <c r="N38" s="16">
        <v>0.9010823055625472</v>
      </c>
    </row>
    <row r="39" spans="2:14" ht="13.5" customHeight="1">
      <c r="B39" s="481" t="s">
        <v>86</v>
      </c>
      <c r="C39" s="197" t="s">
        <v>32</v>
      </c>
      <c r="D39" s="66">
        <v>269809</v>
      </c>
      <c r="E39" s="185">
        <v>93.47316064326986</v>
      </c>
      <c r="F39" s="185">
        <v>5.894540211779444</v>
      </c>
      <c r="G39" s="185">
        <v>2.127801518852225</v>
      </c>
      <c r="H39" s="185">
        <v>1.1330237316027263</v>
      </c>
      <c r="I39" s="185">
        <v>71.6062103191517</v>
      </c>
      <c r="J39" s="185">
        <v>11.273530534563339</v>
      </c>
      <c r="K39" s="185">
        <v>3.7055843207602415</v>
      </c>
      <c r="L39" s="185">
        <v>0.2561070979841295</v>
      </c>
      <c r="M39" s="185">
        <v>1.0789113780489161</v>
      </c>
      <c r="N39" s="185">
        <v>0.43104566563754354</v>
      </c>
    </row>
    <row r="40" spans="2:14" ht="13.5" customHeight="1">
      <c r="B40" s="482"/>
      <c r="C40" s="197" t="s">
        <v>33</v>
      </c>
      <c r="D40" s="15">
        <v>332257</v>
      </c>
      <c r="E40" s="16">
        <v>94.58702149239896</v>
      </c>
      <c r="F40" s="16">
        <v>6.7164875382610445</v>
      </c>
      <c r="G40" s="16">
        <v>1.1060715048892875</v>
      </c>
      <c r="H40" s="16">
        <v>1.4305191463234785</v>
      </c>
      <c r="I40" s="16">
        <v>72.32985309564583</v>
      </c>
      <c r="J40" s="16">
        <v>11.130841487162046</v>
      </c>
      <c r="K40" s="16">
        <v>3.179165525481781</v>
      </c>
      <c r="L40" s="16">
        <v>0.18509768041004404</v>
      </c>
      <c r="M40" s="16">
        <v>0.702468270043972</v>
      </c>
      <c r="N40" s="16">
        <v>0.34551567009874884</v>
      </c>
    </row>
    <row r="41" spans="2:14" ht="13.5" customHeight="1">
      <c r="B41" s="482"/>
      <c r="C41" s="197" t="s">
        <v>34</v>
      </c>
      <c r="D41" s="15">
        <v>890695</v>
      </c>
      <c r="E41" s="16">
        <v>91.21102060750313</v>
      </c>
      <c r="F41" s="16">
        <v>5.07917974166241</v>
      </c>
      <c r="G41" s="16">
        <v>3.1077978432572317</v>
      </c>
      <c r="H41" s="16">
        <v>1.485918299754686</v>
      </c>
      <c r="I41" s="16">
        <v>63.53330825928067</v>
      </c>
      <c r="J41" s="16">
        <v>16.896917575601076</v>
      </c>
      <c r="K41" s="16">
        <v>5.681293821117218</v>
      </c>
      <c r="L41" s="16">
        <v>0.4743486827701963</v>
      </c>
      <c r="M41" s="16">
        <v>2.1961501973178246</v>
      </c>
      <c r="N41" s="16">
        <v>0.7843313367651104</v>
      </c>
    </row>
    <row r="42" spans="2:14" ht="13.5" customHeight="1">
      <c r="B42" s="482"/>
      <c r="C42" s="197" t="s">
        <v>35</v>
      </c>
      <c r="D42" s="15">
        <v>1349323</v>
      </c>
      <c r="E42" s="16">
        <v>87.74674410797118</v>
      </c>
      <c r="F42" s="16">
        <v>8.208264440760292</v>
      </c>
      <c r="G42" s="16">
        <v>6.707215396165337</v>
      </c>
      <c r="H42" s="16">
        <v>4.957374920608334</v>
      </c>
      <c r="I42" s="16">
        <v>46.57172522813292</v>
      </c>
      <c r="J42" s="16">
        <v>18.932457239667595</v>
      </c>
      <c r="K42" s="16">
        <v>7.912634706441675</v>
      </c>
      <c r="L42" s="16">
        <v>2.033093632881082</v>
      </c>
      <c r="M42" s="16">
        <v>2.2414944383220328</v>
      </c>
      <c r="N42" s="16">
        <v>1.1883737251940418</v>
      </c>
    </row>
    <row r="43" spans="2:14" ht="13.5" customHeight="1">
      <c r="B43" s="491"/>
      <c r="C43" s="198" t="s">
        <v>36</v>
      </c>
      <c r="D43" s="19">
        <v>655903</v>
      </c>
      <c r="E43" s="20">
        <v>93.62100798441233</v>
      </c>
      <c r="F43" s="20">
        <v>7.206858331186167</v>
      </c>
      <c r="G43" s="20">
        <v>2.862161020760692</v>
      </c>
      <c r="H43" s="20">
        <v>2.060060710196477</v>
      </c>
      <c r="I43" s="20">
        <v>66.41561328428136</v>
      </c>
      <c r="J43" s="20">
        <v>13.216283505335394</v>
      </c>
      <c r="K43" s="20">
        <v>4.689565377807389</v>
      </c>
      <c r="L43" s="20">
        <v>0.5540453390211663</v>
      </c>
      <c r="M43" s="20">
        <v>1.3591948809503844</v>
      </c>
      <c r="N43" s="20">
        <v>0.5133381002983672</v>
      </c>
    </row>
    <row r="44" spans="2:14" ht="13.5" customHeight="1">
      <c r="B44" s="481" t="s">
        <v>87</v>
      </c>
      <c r="C44" s="197" t="s">
        <v>37</v>
      </c>
      <c r="D44" s="66">
        <v>326543</v>
      </c>
      <c r="E44" s="185">
        <v>92.90966273966981</v>
      </c>
      <c r="F44" s="185">
        <v>4.8183547036684296</v>
      </c>
      <c r="G44" s="185">
        <v>1.6882922004146466</v>
      </c>
      <c r="H44" s="185">
        <v>1.043354167751261</v>
      </c>
      <c r="I44" s="185">
        <v>66.82366487721372</v>
      </c>
      <c r="J44" s="185">
        <v>17.149349396557266</v>
      </c>
      <c r="K44" s="185">
        <v>4.001923177039471</v>
      </c>
      <c r="L44" s="185">
        <v>0.1270889285637726</v>
      </c>
      <c r="M44" s="185">
        <v>1.0467227899541562</v>
      </c>
      <c r="N44" s="185">
        <v>0.36105505247394676</v>
      </c>
    </row>
    <row r="45" spans="2:14" ht="13.5" customHeight="1">
      <c r="B45" s="482"/>
      <c r="C45" s="197" t="s">
        <v>38</v>
      </c>
      <c r="D45" s="15">
        <v>446025</v>
      </c>
      <c r="E45" s="16">
        <v>93.14096743456084</v>
      </c>
      <c r="F45" s="16">
        <v>5.203744184743007</v>
      </c>
      <c r="G45" s="16">
        <v>3.8809483773331093</v>
      </c>
      <c r="H45" s="16">
        <v>0.6297853259346449</v>
      </c>
      <c r="I45" s="16">
        <v>64.13833305307999</v>
      </c>
      <c r="J45" s="16">
        <v>17.92096855557424</v>
      </c>
      <c r="K45" s="16">
        <v>4.848382938176112</v>
      </c>
      <c r="L45" s="16">
        <v>0.17644750854772714</v>
      </c>
      <c r="M45" s="16">
        <v>1.8969788688974834</v>
      </c>
      <c r="N45" s="16">
        <v>0.4549072361414719</v>
      </c>
    </row>
    <row r="46" spans="2:14" ht="13.5" customHeight="1">
      <c r="B46" s="482"/>
      <c r="C46" s="197" t="s">
        <v>39</v>
      </c>
      <c r="D46" s="15">
        <v>610330</v>
      </c>
      <c r="E46" s="16">
        <v>94.06140940147132</v>
      </c>
      <c r="F46" s="16">
        <v>6.556944603738961</v>
      </c>
      <c r="G46" s="16">
        <v>2.2943325741811806</v>
      </c>
      <c r="H46" s="16">
        <v>0.9527632592204217</v>
      </c>
      <c r="I46" s="16">
        <v>55.713794176920686</v>
      </c>
      <c r="J46" s="16">
        <v>26.76732259597267</v>
      </c>
      <c r="K46" s="16">
        <v>4.240492848131339</v>
      </c>
      <c r="L46" s="16">
        <v>0.19530417970606065</v>
      </c>
      <c r="M46" s="16">
        <v>1.1287336359018891</v>
      </c>
      <c r="N46" s="16">
        <v>0.36848917798567987</v>
      </c>
    </row>
    <row r="47" spans="2:14" ht="13.5" customHeight="1">
      <c r="B47" s="491"/>
      <c r="C47" s="198" t="s">
        <v>40</v>
      </c>
      <c r="D47" s="19">
        <v>309892</v>
      </c>
      <c r="E47" s="20">
        <v>92.9430253120442</v>
      </c>
      <c r="F47" s="20">
        <v>6.076955842680675</v>
      </c>
      <c r="G47" s="20">
        <v>1.973268106308004</v>
      </c>
      <c r="H47" s="20">
        <v>1.1055464484401016</v>
      </c>
      <c r="I47" s="20">
        <v>58.86470125075833</v>
      </c>
      <c r="J47" s="20">
        <v>23.176138783834368</v>
      </c>
      <c r="K47" s="20">
        <v>4.562234584952177</v>
      </c>
      <c r="L47" s="20">
        <v>0.1555380584203529</v>
      </c>
      <c r="M47" s="20">
        <v>0.990990409562041</v>
      </c>
      <c r="N47" s="20">
        <v>0.4298271655931744</v>
      </c>
    </row>
    <row r="48" spans="2:14" ht="13.5" customHeight="1">
      <c r="B48" s="481" t="s">
        <v>88</v>
      </c>
      <c r="C48" s="197" t="s">
        <v>41</v>
      </c>
      <c r="D48" s="15">
        <v>2295579</v>
      </c>
      <c r="E48" s="16">
        <v>87.14733842747299</v>
      </c>
      <c r="F48" s="16">
        <v>7.818288980688533</v>
      </c>
      <c r="G48" s="16">
        <v>9.84139513386383</v>
      </c>
      <c r="H48" s="16">
        <v>6.140498758700963</v>
      </c>
      <c r="I48" s="16">
        <v>47.35685419669722</v>
      </c>
      <c r="J48" s="16">
        <v>14.00505057765383</v>
      </c>
      <c r="K48" s="16">
        <v>8.784189086936237</v>
      </c>
      <c r="L48" s="16">
        <v>3.061014236495455</v>
      </c>
      <c r="M48" s="16">
        <v>2.3523477083559308</v>
      </c>
      <c r="N48" s="16">
        <v>1.0053672733545653</v>
      </c>
    </row>
    <row r="49" spans="2:14" ht="13.5" customHeight="1">
      <c r="B49" s="482"/>
      <c r="C49" s="197" t="s">
        <v>42</v>
      </c>
      <c r="D49" s="15">
        <v>383559</v>
      </c>
      <c r="E49" s="16">
        <v>93.58586293112663</v>
      </c>
      <c r="F49" s="16">
        <v>5.382744245344263</v>
      </c>
      <c r="G49" s="16">
        <v>3.0803605181992864</v>
      </c>
      <c r="H49" s="16">
        <v>1.0269606501216242</v>
      </c>
      <c r="I49" s="16">
        <v>70.50258239280006</v>
      </c>
      <c r="J49" s="16">
        <v>11.741870220748307</v>
      </c>
      <c r="K49" s="16">
        <v>4.389155253820142</v>
      </c>
      <c r="L49" s="16">
        <v>0.43956731558899675</v>
      </c>
      <c r="M49" s="16">
        <v>1.5090246872058797</v>
      </c>
      <c r="N49" s="16">
        <v>0.4661603560338827</v>
      </c>
    </row>
    <row r="50" spans="2:14" ht="13.5" customHeight="1">
      <c r="B50" s="482"/>
      <c r="C50" s="197" t="s">
        <v>43</v>
      </c>
      <c r="D50" s="15">
        <v>624847</v>
      </c>
      <c r="E50" s="16">
        <v>93.8442530731523</v>
      </c>
      <c r="F50" s="16">
        <v>11.352859179927247</v>
      </c>
      <c r="G50" s="16">
        <v>3.252476206175272</v>
      </c>
      <c r="H50" s="16">
        <v>11.926919709944993</v>
      </c>
      <c r="I50" s="16">
        <v>55.18054819819892</v>
      </c>
      <c r="J50" s="16">
        <v>9.023488950094984</v>
      </c>
      <c r="K50" s="16">
        <v>4.131091291148073</v>
      </c>
      <c r="L50" s="16">
        <v>1.027131441776947</v>
      </c>
      <c r="M50" s="16">
        <v>0.346804897838991</v>
      </c>
      <c r="N50" s="16">
        <v>0.38233359526412064</v>
      </c>
    </row>
    <row r="51" spans="2:14" ht="13.5" customHeight="1">
      <c r="B51" s="482"/>
      <c r="C51" s="197" t="s">
        <v>44</v>
      </c>
      <c r="D51" s="15">
        <v>789679</v>
      </c>
      <c r="E51" s="16">
        <v>92.91686875299963</v>
      </c>
      <c r="F51" s="16">
        <v>6.282552784105946</v>
      </c>
      <c r="G51" s="16">
        <v>1.8299840821397049</v>
      </c>
      <c r="H51" s="16">
        <v>3.211684747853242</v>
      </c>
      <c r="I51" s="16">
        <v>63.63547720022946</v>
      </c>
      <c r="J51" s="16">
        <v>16.194301735262048</v>
      </c>
      <c r="K51" s="16">
        <v>4.309725850630446</v>
      </c>
      <c r="L51" s="16">
        <v>0.3996560627799397</v>
      </c>
      <c r="M51" s="16">
        <v>0.9343036854215447</v>
      </c>
      <c r="N51" s="16">
        <v>0.5284425697023728</v>
      </c>
    </row>
    <row r="52" spans="2:14" ht="13.5" customHeight="1">
      <c r="B52" s="482"/>
      <c r="C52" s="197" t="s">
        <v>45</v>
      </c>
      <c r="D52" s="15">
        <v>530665</v>
      </c>
      <c r="E52" s="16">
        <v>94.38421603082924</v>
      </c>
      <c r="F52" s="16">
        <v>7.892549913787418</v>
      </c>
      <c r="G52" s="16">
        <v>2.1096171784459123</v>
      </c>
      <c r="H52" s="16">
        <v>2.8973080945605982</v>
      </c>
      <c r="I52" s="16">
        <v>66.37351247962462</v>
      </c>
      <c r="J52" s="16">
        <v>13.258081840709298</v>
      </c>
      <c r="K52" s="16">
        <v>3.797310921202642</v>
      </c>
      <c r="L52" s="16">
        <v>0.40119472737037487</v>
      </c>
      <c r="M52" s="16">
        <v>0.8764474762797622</v>
      </c>
      <c r="N52" s="16">
        <v>0.41099375312108394</v>
      </c>
    </row>
    <row r="53" spans="2:14" ht="13.5" customHeight="1">
      <c r="B53" s="482"/>
      <c r="C53" s="197" t="s">
        <v>46</v>
      </c>
      <c r="D53" s="15">
        <v>491247</v>
      </c>
      <c r="E53" s="16">
        <v>95.51956551388608</v>
      </c>
      <c r="F53" s="16">
        <v>5.807261927299302</v>
      </c>
      <c r="G53" s="16">
        <v>1.0137466488344966</v>
      </c>
      <c r="H53" s="16">
        <v>1.5501366929467253</v>
      </c>
      <c r="I53" s="16">
        <v>71.1546330053924</v>
      </c>
      <c r="J53" s="16">
        <v>14.436118693854619</v>
      </c>
      <c r="K53" s="16">
        <v>2.803477680270821</v>
      </c>
      <c r="L53" s="16">
        <v>0.08956797700545753</v>
      </c>
      <c r="M53" s="16">
        <v>0.4757280960494415</v>
      </c>
      <c r="N53" s="16">
        <v>0.2459048095968016</v>
      </c>
    </row>
    <row r="54" spans="2:14" ht="13.5" customHeight="1">
      <c r="B54" s="482"/>
      <c r="C54" s="197" t="s">
        <v>47</v>
      </c>
      <c r="D54" s="15">
        <v>732130</v>
      </c>
      <c r="E54" s="16">
        <v>93.50579815060168</v>
      </c>
      <c r="F54" s="16">
        <v>8.636854110608772</v>
      </c>
      <c r="G54" s="16">
        <v>2.3415240462759344</v>
      </c>
      <c r="H54" s="16">
        <v>3.9012197287366996</v>
      </c>
      <c r="I54" s="16">
        <v>63.34749293158319</v>
      </c>
      <c r="J54" s="16">
        <v>12.713998879980332</v>
      </c>
      <c r="K54" s="16">
        <v>4.034119623564121</v>
      </c>
      <c r="L54" s="16">
        <v>0.5277751219045798</v>
      </c>
      <c r="M54" s="16">
        <v>0.7631158400830453</v>
      </c>
      <c r="N54" s="16">
        <v>0.5066040184120306</v>
      </c>
    </row>
    <row r="55" spans="2:14" s="31" customFormat="1" ht="13.5" customHeight="1">
      <c r="B55" s="482"/>
      <c r="C55" s="197" t="s">
        <v>48</v>
      </c>
      <c r="D55" s="15">
        <v>590058</v>
      </c>
      <c r="E55" s="16">
        <v>91.4149117544377</v>
      </c>
      <c r="F55" s="16">
        <v>9.9915601517139</v>
      </c>
      <c r="G55" s="16">
        <v>0.9158421714475525</v>
      </c>
      <c r="H55" s="16">
        <v>5.87382935236875</v>
      </c>
      <c r="I55" s="16">
        <v>61.31600622311705</v>
      </c>
      <c r="J55" s="16">
        <v>10.21831752132841</v>
      </c>
      <c r="K55" s="16">
        <v>3.571513308861163</v>
      </c>
      <c r="L55" s="16">
        <v>0.1279535232129723</v>
      </c>
      <c r="M55" s="16">
        <v>0.056435130105854</v>
      </c>
      <c r="N55" s="16">
        <v>0.2760745553826912</v>
      </c>
    </row>
    <row r="56" spans="2:14" s="31" customFormat="1" ht="13.5" customHeight="1">
      <c r="B56" s="5" t="s">
        <v>128</v>
      </c>
      <c r="C56" s="5"/>
      <c r="D56" s="5"/>
      <c r="E56" s="5"/>
      <c r="F56" s="5"/>
      <c r="G56" s="5"/>
      <c r="H56" s="5"/>
      <c r="I56" s="5"/>
      <c r="J56" s="5"/>
      <c r="K56" s="5"/>
      <c r="L56" s="5"/>
      <c r="M56" s="5"/>
      <c r="N56" s="464"/>
    </row>
    <row r="57" spans="3:15" ht="12">
      <c r="C57" s="1"/>
      <c r="D57" s="31"/>
      <c r="E57" s="31"/>
      <c r="F57" s="31"/>
      <c r="G57" s="31"/>
      <c r="H57" s="31"/>
      <c r="I57" s="31"/>
      <c r="J57" s="31"/>
      <c r="K57" s="31"/>
      <c r="L57" s="31"/>
      <c r="M57" s="31"/>
      <c r="N57" s="1"/>
      <c r="O57" s="31"/>
    </row>
    <row r="58" spans="3:15" ht="12">
      <c r="C58" s="1"/>
      <c r="D58" s="31"/>
      <c r="E58" s="31"/>
      <c r="F58" s="31"/>
      <c r="G58" s="31"/>
      <c r="H58" s="31"/>
      <c r="I58" s="31"/>
      <c r="J58" s="31"/>
      <c r="K58" s="31"/>
      <c r="L58" s="31"/>
      <c r="M58" s="31"/>
      <c r="N58" s="1"/>
      <c r="O58" s="31"/>
    </row>
    <row r="59" spans="3:15" ht="12">
      <c r="C59" s="1"/>
      <c r="D59" s="31"/>
      <c r="E59" s="31"/>
      <c r="F59" s="31"/>
      <c r="G59" s="31"/>
      <c r="H59" s="31"/>
      <c r="I59" s="31"/>
      <c r="J59" s="31"/>
      <c r="K59" s="31"/>
      <c r="L59" s="31"/>
      <c r="M59" s="31"/>
      <c r="N59" s="1"/>
      <c r="O59" s="31"/>
    </row>
    <row r="60" spans="3:15" ht="12">
      <c r="C60" s="1"/>
      <c r="D60" s="31"/>
      <c r="E60" s="31"/>
      <c r="F60" s="31"/>
      <c r="G60" s="31"/>
      <c r="H60" s="31"/>
      <c r="I60" s="31"/>
      <c r="J60" s="31"/>
      <c r="K60" s="31"/>
      <c r="L60" s="31"/>
      <c r="M60" s="31"/>
      <c r="N60" s="1"/>
      <c r="O60" s="31"/>
    </row>
    <row r="61" spans="3:15" ht="12">
      <c r="C61" s="1"/>
      <c r="D61" s="31"/>
      <c r="E61" s="31"/>
      <c r="F61" s="31"/>
      <c r="G61" s="31"/>
      <c r="H61" s="31"/>
      <c r="I61" s="31"/>
      <c r="J61" s="31"/>
      <c r="K61" s="31"/>
      <c r="L61" s="31"/>
      <c r="M61" s="31"/>
      <c r="N61" s="1"/>
      <c r="O61" s="31"/>
    </row>
    <row r="62" spans="3:15" ht="12">
      <c r="C62" s="1"/>
      <c r="D62" s="31"/>
      <c r="E62" s="31"/>
      <c r="F62" s="31"/>
      <c r="G62" s="31"/>
      <c r="H62" s="31"/>
      <c r="I62" s="31"/>
      <c r="J62" s="31"/>
      <c r="K62" s="31"/>
      <c r="L62" s="31"/>
      <c r="M62" s="31"/>
      <c r="N62" s="1"/>
      <c r="O62" s="31"/>
    </row>
    <row r="63" spans="3:15" ht="12">
      <c r="C63" s="1"/>
      <c r="D63" s="31"/>
      <c r="E63" s="31"/>
      <c r="F63" s="31"/>
      <c r="G63" s="31"/>
      <c r="H63" s="31"/>
      <c r="I63" s="31"/>
      <c r="J63" s="31"/>
      <c r="K63" s="31"/>
      <c r="L63" s="31"/>
      <c r="M63" s="31"/>
      <c r="N63" s="1"/>
      <c r="O63" s="31"/>
    </row>
    <row r="64" spans="3:15" ht="12">
      <c r="C64" s="1"/>
      <c r="D64" s="31"/>
      <c r="E64" s="31"/>
      <c r="F64" s="31"/>
      <c r="G64" s="31"/>
      <c r="H64" s="31"/>
      <c r="I64" s="31"/>
      <c r="J64" s="31"/>
      <c r="K64" s="31"/>
      <c r="L64" s="31"/>
      <c r="M64" s="31"/>
      <c r="N64" s="1"/>
      <c r="O64" s="31"/>
    </row>
    <row r="65" spans="3:15" ht="12">
      <c r="C65" s="1"/>
      <c r="D65" s="31"/>
      <c r="E65" s="31"/>
      <c r="F65" s="31"/>
      <c r="G65" s="31"/>
      <c r="H65" s="31"/>
      <c r="I65" s="31"/>
      <c r="J65" s="31"/>
      <c r="K65" s="31"/>
      <c r="L65" s="31"/>
      <c r="M65" s="31"/>
      <c r="N65" s="1"/>
      <c r="O65" s="31"/>
    </row>
    <row r="66" spans="3:15" ht="12">
      <c r="C66" s="1"/>
      <c r="D66" s="31"/>
      <c r="E66" s="31"/>
      <c r="F66" s="31"/>
      <c r="G66" s="31"/>
      <c r="H66" s="31"/>
      <c r="I66" s="31"/>
      <c r="J66" s="31"/>
      <c r="K66" s="31"/>
      <c r="L66" s="31"/>
      <c r="M66" s="31"/>
      <c r="N66" s="1"/>
      <c r="O66" s="31"/>
    </row>
    <row r="67" spans="3:15" ht="12">
      <c r="C67" s="1"/>
      <c r="D67" s="31"/>
      <c r="E67" s="31"/>
      <c r="F67" s="31"/>
      <c r="G67" s="31"/>
      <c r="H67" s="31"/>
      <c r="I67" s="31"/>
      <c r="J67" s="31"/>
      <c r="K67" s="31"/>
      <c r="L67" s="31"/>
      <c r="M67" s="31"/>
      <c r="N67" s="1"/>
      <c r="O67" s="31"/>
    </row>
    <row r="68" spans="3:15" ht="12">
      <c r="C68" s="1"/>
      <c r="D68" s="31"/>
      <c r="E68" s="31"/>
      <c r="F68" s="31"/>
      <c r="G68" s="31"/>
      <c r="H68" s="31"/>
      <c r="I68" s="31"/>
      <c r="J68" s="31"/>
      <c r="K68" s="31"/>
      <c r="L68" s="31"/>
      <c r="M68" s="31"/>
      <c r="N68" s="1"/>
      <c r="O68" s="31"/>
    </row>
    <row r="69" spans="3:15" ht="12">
      <c r="C69" s="1"/>
      <c r="D69" s="31"/>
      <c r="E69" s="31"/>
      <c r="F69" s="31"/>
      <c r="G69" s="31"/>
      <c r="H69" s="31"/>
      <c r="I69" s="31"/>
      <c r="J69" s="31"/>
      <c r="K69" s="31"/>
      <c r="L69" s="31"/>
      <c r="M69" s="31"/>
      <c r="N69" s="1"/>
      <c r="O69" s="31"/>
    </row>
    <row r="70" spans="3:15" ht="12">
      <c r="C70" s="1"/>
      <c r="D70" s="31"/>
      <c r="E70" s="31"/>
      <c r="F70" s="31"/>
      <c r="G70" s="31"/>
      <c r="H70" s="31"/>
      <c r="I70" s="31"/>
      <c r="J70" s="31"/>
      <c r="K70" s="31"/>
      <c r="L70" s="31"/>
      <c r="M70" s="31"/>
      <c r="N70" s="1"/>
      <c r="O70" s="31"/>
    </row>
    <row r="71" spans="3:15" ht="12">
      <c r="C71" s="1"/>
      <c r="D71" s="31"/>
      <c r="E71" s="31"/>
      <c r="F71" s="31"/>
      <c r="G71" s="31"/>
      <c r="H71" s="31"/>
      <c r="I71" s="31"/>
      <c r="J71" s="31"/>
      <c r="K71" s="31"/>
      <c r="L71" s="31"/>
      <c r="M71" s="31"/>
      <c r="N71" s="1"/>
      <c r="O71" s="31"/>
    </row>
    <row r="72" spans="3:15" ht="12">
      <c r="C72" s="1"/>
      <c r="D72" s="31"/>
      <c r="E72" s="31"/>
      <c r="F72" s="31"/>
      <c r="G72" s="31"/>
      <c r="H72" s="31"/>
      <c r="I72" s="31"/>
      <c r="J72" s="31"/>
      <c r="K72" s="31"/>
      <c r="L72" s="31"/>
      <c r="M72" s="31"/>
      <c r="N72" s="1"/>
      <c r="O72" s="31"/>
    </row>
    <row r="73" spans="3:15" ht="12">
      <c r="C73" s="1"/>
      <c r="D73" s="31"/>
      <c r="E73" s="31"/>
      <c r="F73" s="31"/>
      <c r="G73" s="31"/>
      <c r="H73" s="31"/>
      <c r="I73" s="31"/>
      <c r="J73" s="31"/>
      <c r="K73" s="31"/>
      <c r="L73" s="31"/>
      <c r="M73" s="31"/>
      <c r="N73" s="1"/>
      <c r="O73" s="31"/>
    </row>
    <row r="74" spans="3:15" ht="12">
      <c r="C74" s="1"/>
      <c r="D74" s="31"/>
      <c r="E74" s="31"/>
      <c r="F74" s="31"/>
      <c r="G74" s="31"/>
      <c r="H74" s="31"/>
      <c r="I74" s="31"/>
      <c r="J74" s="31"/>
      <c r="K74" s="31"/>
      <c r="L74" s="31"/>
      <c r="M74" s="31"/>
      <c r="N74" s="1"/>
      <c r="O74" s="31"/>
    </row>
    <row r="75" spans="3:15" ht="12">
      <c r="C75" s="1"/>
      <c r="D75" s="31"/>
      <c r="E75" s="31"/>
      <c r="F75" s="31"/>
      <c r="G75" s="31"/>
      <c r="H75" s="31"/>
      <c r="I75" s="31"/>
      <c r="J75" s="31"/>
      <c r="K75" s="31"/>
      <c r="L75" s="31"/>
      <c r="M75" s="31"/>
      <c r="N75" s="1"/>
      <c r="O75" s="31"/>
    </row>
    <row r="76" spans="3:15" ht="12">
      <c r="C76" s="1"/>
      <c r="D76" s="31"/>
      <c r="E76" s="31"/>
      <c r="F76" s="31"/>
      <c r="G76" s="31"/>
      <c r="H76" s="31"/>
      <c r="I76" s="31"/>
      <c r="J76" s="31"/>
      <c r="K76" s="31"/>
      <c r="L76" s="31"/>
      <c r="M76" s="31"/>
      <c r="N76" s="1"/>
      <c r="O76" s="31"/>
    </row>
    <row r="77" spans="3:15" ht="12">
      <c r="C77" s="1"/>
      <c r="D77" s="31"/>
      <c r="E77" s="31"/>
      <c r="F77" s="31"/>
      <c r="G77" s="31"/>
      <c r="H77" s="31"/>
      <c r="I77" s="31"/>
      <c r="J77" s="31"/>
      <c r="K77" s="31"/>
      <c r="L77" s="31"/>
      <c r="M77" s="31"/>
      <c r="N77" s="1"/>
      <c r="O77" s="31"/>
    </row>
    <row r="78" spans="3:15" ht="12">
      <c r="C78" s="1"/>
      <c r="D78" s="31"/>
      <c r="E78" s="31"/>
      <c r="F78" s="31"/>
      <c r="G78" s="31"/>
      <c r="H78" s="31"/>
      <c r="I78" s="31"/>
      <c r="J78" s="31"/>
      <c r="K78" s="31"/>
      <c r="L78" s="31"/>
      <c r="M78" s="31"/>
      <c r="N78" s="1"/>
      <c r="O78" s="31"/>
    </row>
    <row r="79" spans="3:15" ht="12">
      <c r="C79" s="1"/>
      <c r="D79" s="31"/>
      <c r="E79" s="31"/>
      <c r="F79" s="31"/>
      <c r="G79" s="31"/>
      <c r="H79" s="31"/>
      <c r="I79" s="31"/>
      <c r="J79" s="31"/>
      <c r="K79" s="31"/>
      <c r="L79" s="31"/>
      <c r="M79" s="31"/>
      <c r="N79" s="1"/>
      <c r="O79" s="31"/>
    </row>
    <row r="80" spans="3:15" ht="12">
      <c r="C80" s="1"/>
      <c r="D80" s="31"/>
      <c r="E80" s="31"/>
      <c r="F80" s="31"/>
      <c r="G80" s="31"/>
      <c r="H80" s="31"/>
      <c r="I80" s="31"/>
      <c r="J80" s="31"/>
      <c r="K80" s="31"/>
      <c r="L80" s="31"/>
      <c r="M80" s="31"/>
      <c r="N80" s="1"/>
      <c r="O80" s="31"/>
    </row>
    <row r="81" spans="3:15" ht="12">
      <c r="C81" s="1"/>
      <c r="D81" s="31"/>
      <c r="E81" s="31"/>
      <c r="F81" s="31"/>
      <c r="G81" s="31"/>
      <c r="H81" s="31"/>
      <c r="I81" s="31"/>
      <c r="J81" s="31"/>
      <c r="K81" s="31"/>
      <c r="L81" s="31"/>
      <c r="M81" s="31"/>
      <c r="N81" s="1"/>
      <c r="O81" s="31"/>
    </row>
    <row r="82" spans="3:15" ht="12">
      <c r="C82" s="1"/>
      <c r="D82" s="31"/>
      <c r="E82" s="31"/>
      <c r="F82" s="31"/>
      <c r="G82" s="31"/>
      <c r="H82" s="31"/>
      <c r="I82" s="31"/>
      <c r="J82" s="31"/>
      <c r="K82" s="31"/>
      <c r="L82" s="31"/>
      <c r="M82" s="31"/>
      <c r="N82" s="1"/>
      <c r="O82" s="31"/>
    </row>
    <row r="83" spans="3:15" ht="12">
      <c r="C83" s="1"/>
      <c r="D83" s="31"/>
      <c r="E83" s="31"/>
      <c r="F83" s="31"/>
      <c r="G83" s="31"/>
      <c r="H83" s="31"/>
      <c r="I83" s="31"/>
      <c r="J83" s="31"/>
      <c r="K83" s="31"/>
      <c r="L83" s="31"/>
      <c r="M83" s="31"/>
      <c r="N83" s="1"/>
      <c r="O83" s="31"/>
    </row>
    <row r="84" spans="3:15" ht="12">
      <c r="C84" s="1"/>
      <c r="D84" s="31"/>
      <c r="E84" s="31"/>
      <c r="F84" s="31"/>
      <c r="G84" s="31"/>
      <c r="H84" s="31"/>
      <c r="I84" s="31"/>
      <c r="J84" s="31"/>
      <c r="K84" s="31"/>
      <c r="L84" s="31"/>
      <c r="M84" s="31"/>
      <c r="N84" s="1"/>
      <c r="O84" s="31"/>
    </row>
    <row r="85" spans="3:15" ht="12">
      <c r="C85" s="1"/>
      <c r="D85" s="31"/>
      <c r="E85" s="31"/>
      <c r="F85" s="31"/>
      <c r="G85" s="31"/>
      <c r="H85" s="31"/>
      <c r="I85" s="31"/>
      <c r="J85" s="31"/>
      <c r="K85" s="31"/>
      <c r="L85" s="31"/>
      <c r="M85" s="31"/>
      <c r="N85" s="1"/>
      <c r="O85" s="31"/>
    </row>
    <row r="86" spans="3:15" ht="12">
      <c r="C86" s="1"/>
      <c r="D86" s="31"/>
      <c r="E86" s="31"/>
      <c r="F86" s="31"/>
      <c r="G86" s="31"/>
      <c r="H86" s="31"/>
      <c r="I86" s="31"/>
      <c r="J86" s="31"/>
      <c r="K86" s="31"/>
      <c r="L86" s="31"/>
      <c r="M86" s="31"/>
      <c r="N86" s="1"/>
      <c r="O86" s="31"/>
    </row>
    <row r="87" spans="3:15" ht="12">
      <c r="C87" s="1"/>
      <c r="D87" s="31"/>
      <c r="E87" s="31"/>
      <c r="F87" s="31"/>
      <c r="G87" s="31"/>
      <c r="H87" s="31"/>
      <c r="I87" s="31"/>
      <c r="J87" s="31"/>
      <c r="K87" s="31"/>
      <c r="L87" s="31"/>
      <c r="M87" s="31"/>
      <c r="N87" s="1"/>
      <c r="O87" s="31"/>
    </row>
    <row r="88" spans="3:15" ht="12">
      <c r="C88" s="1"/>
      <c r="D88" s="31"/>
      <c r="E88" s="31"/>
      <c r="F88" s="31"/>
      <c r="G88" s="31"/>
      <c r="H88" s="31"/>
      <c r="I88" s="31"/>
      <c r="J88" s="31"/>
      <c r="K88" s="31"/>
      <c r="L88" s="31"/>
      <c r="M88" s="31"/>
      <c r="N88" s="1"/>
      <c r="O88" s="31"/>
    </row>
    <row r="89" spans="3:15" ht="12">
      <c r="C89" s="1"/>
      <c r="D89" s="31"/>
      <c r="E89" s="31"/>
      <c r="F89" s="31"/>
      <c r="G89" s="31"/>
      <c r="H89" s="31"/>
      <c r="I89" s="31"/>
      <c r="J89" s="31"/>
      <c r="K89" s="31"/>
      <c r="L89" s="31"/>
      <c r="M89" s="31"/>
      <c r="N89" s="1"/>
      <c r="O89" s="31"/>
    </row>
    <row r="90" spans="3:15" ht="12">
      <c r="C90" s="1"/>
      <c r="D90" s="31"/>
      <c r="E90" s="31"/>
      <c r="F90" s="31"/>
      <c r="G90" s="31"/>
      <c r="H90" s="31"/>
      <c r="I90" s="31"/>
      <c r="J90" s="31"/>
      <c r="K90" s="31"/>
      <c r="L90" s="31"/>
      <c r="M90" s="31"/>
      <c r="N90" s="1"/>
      <c r="O90" s="31"/>
    </row>
    <row r="91" spans="3:15" ht="12">
      <c r="C91" s="1"/>
      <c r="D91" s="31"/>
      <c r="E91" s="31"/>
      <c r="F91" s="31"/>
      <c r="G91" s="31"/>
      <c r="H91" s="31"/>
      <c r="I91" s="31"/>
      <c r="J91" s="31"/>
      <c r="K91" s="31"/>
      <c r="L91" s="31"/>
      <c r="M91" s="31"/>
      <c r="N91" s="1"/>
      <c r="O91" s="31"/>
    </row>
    <row r="92" spans="3:15" ht="12">
      <c r="C92" s="1"/>
      <c r="D92" s="31"/>
      <c r="E92" s="31"/>
      <c r="F92" s="31"/>
      <c r="G92" s="31"/>
      <c r="H92" s="31"/>
      <c r="I92" s="31"/>
      <c r="J92" s="31"/>
      <c r="K92" s="31"/>
      <c r="L92" s="31"/>
      <c r="M92" s="31"/>
      <c r="N92" s="1"/>
      <c r="O92" s="31"/>
    </row>
    <row r="93" spans="3:15" ht="12">
      <c r="C93" s="1"/>
      <c r="D93" s="31"/>
      <c r="E93" s="31"/>
      <c r="F93" s="31"/>
      <c r="G93" s="31"/>
      <c r="H93" s="31"/>
      <c r="I93" s="31"/>
      <c r="J93" s="31"/>
      <c r="K93" s="31"/>
      <c r="L93" s="31"/>
      <c r="M93" s="31"/>
      <c r="N93" s="1"/>
      <c r="O93" s="31"/>
    </row>
    <row r="94" spans="3:15" ht="12">
      <c r="C94" s="1"/>
      <c r="D94" s="31"/>
      <c r="E94" s="31"/>
      <c r="F94" s="31"/>
      <c r="G94" s="31"/>
      <c r="H94" s="31"/>
      <c r="I94" s="31"/>
      <c r="J94" s="31"/>
      <c r="K94" s="31"/>
      <c r="L94" s="31"/>
      <c r="M94" s="31"/>
      <c r="N94" s="1"/>
      <c r="O94" s="31"/>
    </row>
    <row r="95" spans="3:15" ht="12">
      <c r="C95" s="1"/>
      <c r="D95" s="31"/>
      <c r="E95" s="31"/>
      <c r="F95" s="31"/>
      <c r="G95" s="31"/>
      <c r="H95" s="31"/>
      <c r="I95" s="31"/>
      <c r="J95" s="31"/>
      <c r="K95" s="31"/>
      <c r="L95" s="31"/>
      <c r="M95" s="31"/>
      <c r="N95" s="1"/>
      <c r="O95" s="31"/>
    </row>
    <row r="96" spans="3:15" ht="12">
      <c r="C96" s="1"/>
      <c r="D96" s="31"/>
      <c r="E96" s="31"/>
      <c r="F96" s="31"/>
      <c r="G96" s="31"/>
      <c r="H96" s="31"/>
      <c r="I96" s="31"/>
      <c r="J96" s="31"/>
      <c r="K96" s="31"/>
      <c r="L96" s="31"/>
      <c r="M96" s="31"/>
      <c r="N96" s="1"/>
      <c r="O96" s="31"/>
    </row>
    <row r="97" spans="3:15" ht="12">
      <c r="C97" s="1"/>
      <c r="D97" s="31"/>
      <c r="E97" s="31"/>
      <c r="F97" s="31"/>
      <c r="G97" s="31"/>
      <c r="H97" s="31"/>
      <c r="I97" s="31"/>
      <c r="J97" s="31"/>
      <c r="K97" s="31"/>
      <c r="L97" s="31"/>
      <c r="M97" s="31"/>
      <c r="N97" s="1"/>
      <c r="O97" s="31"/>
    </row>
    <row r="98" spans="3:15" ht="12">
      <c r="C98" s="1"/>
      <c r="D98" s="31"/>
      <c r="E98" s="31"/>
      <c r="F98" s="31"/>
      <c r="G98" s="31"/>
      <c r="H98" s="31"/>
      <c r="I98" s="31"/>
      <c r="J98" s="31"/>
      <c r="K98" s="31"/>
      <c r="L98" s="31"/>
      <c r="M98" s="31"/>
      <c r="N98" s="1"/>
      <c r="O98" s="31"/>
    </row>
    <row r="99" spans="3:15" ht="12">
      <c r="C99" s="1"/>
      <c r="D99" s="31"/>
      <c r="E99" s="31"/>
      <c r="F99" s="31"/>
      <c r="G99" s="31"/>
      <c r="H99" s="31"/>
      <c r="I99" s="31"/>
      <c r="J99" s="31"/>
      <c r="K99" s="31"/>
      <c r="L99" s="31"/>
      <c r="M99" s="31"/>
      <c r="N99" s="1"/>
      <c r="O99" s="31"/>
    </row>
    <row r="100" spans="3:15" ht="12">
      <c r="C100" s="1"/>
      <c r="D100" s="31"/>
      <c r="E100" s="31"/>
      <c r="F100" s="31"/>
      <c r="G100" s="31"/>
      <c r="H100" s="31"/>
      <c r="I100" s="31"/>
      <c r="J100" s="31"/>
      <c r="K100" s="31"/>
      <c r="L100" s="31"/>
      <c r="M100" s="31"/>
      <c r="N100" s="1"/>
      <c r="O100" s="31"/>
    </row>
    <row r="101" spans="3:15" ht="12">
      <c r="C101" s="1"/>
      <c r="D101" s="31"/>
      <c r="E101" s="31"/>
      <c r="F101" s="31"/>
      <c r="G101" s="31"/>
      <c r="H101" s="31"/>
      <c r="I101" s="31"/>
      <c r="J101" s="31"/>
      <c r="K101" s="31"/>
      <c r="L101" s="31"/>
      <c r="M101" s="31"/>
      <c r="N101" s="1"/>
      <c r="O101" s="31"/>
    </row>
    <row r="102" spans="3:15" ht="12">
      <c r="C102" s="1"/>
      <c r="D102" s="31"/>
      <c r="E102" s="31"/>
      <c r="F102" s="31"/>
      <c r="G102" s="31"/>
      <c r="H102" s="31"/>
      <c r="I102" s="31"/>
      <c r="J102" s="31"/>
      <c r="K102" s="31"/>
      <c r="L102" s="31"/>
      <c r="M102" s="31"/>
      <c r="N102" s="1"/>
      <c r="O102" s="31"/>
    </row>
    <row r="103" spans="3:15" ht="12">
      <c r="C103" s="1"/>
      <c r="D103" s="31"/>
      <c r="E103" s="31"/>
      <c r="F103" s="31"/>
      <c r="G103" s="31"/>
      <c r="H103" s="31"/>
      <c r="I103" s="31"/>
      <c r="J103" s="31"/>
      <c r="K103" s="31"/>
      <c r="L103" s="31"/>
      <c r="M103" s="31"/>
      <c r="N103" s="1"/>
      <c r="O103" s="31"/>
    </row>
    <row r="104" spans="3:15" ht="12">
      <c r="C104" s="1"/>
      <c r="D104" s="31"/>
      <c r="E104" s="31"/>
      <c r="F104" s="31"/>
      <c r="G104" s="31"/>
      <c r="H104" s="31"/>
      <c r="I104" s="31"/>
      <c r="J104" s="31"/>
      <c r="K104" s="31"/>
      <c r="L104" s="31"/>
      <c r="M104" s="31"/>
      <c r="N104" s="1"/>
      <c r="O104" s="31"/>
    </row>
    <row r="105" spans="3:15" ht="12">
      <c r="C105" s="1"/>
      <c r="D105" s="31"/>
      <c r="E105" s="31"/>
      <c r="F105" s="31"/>
      <c r="G105" s="31"/>
      <c r="H105" s="31"/>
      <c r="I105" s="31"/>
      <c r="J105" s="31"/>
      <c r="K105" s="31"/>
      <c r="L105" s="31"/>
      <c r="M105" s="31"/>
      <c r="N105" s="1"/>
      <c r="O105" s="31"/>
    </row>
    <row r="106" spans="3:15" ht="12">
      <c r="C106" s="1"/>
      <c r="D106" s="31"/>
      <c r="E106" s="31"/>
      <c r="F106" s="31"/>
      <c r="G106" s="31"/>
      <c r="H106" s="31"/>
      <c r="I106" s="31"/>
      <c r="J106" s="31"/>
      <c r="K106" s="31"/>
      <c r="L106" s="31"/>
      <c r="M106" s="31"/>
      <c r="N106" s="1"/>
      <c r="O106" s="31"/>
    </row>
    <row r="107" spans="3:15" ht="12">
      <c r="C107" s="1"/>
      <c r="D107" s="31"/>
      <c r="E107" s="31"/>
      <c r="F107" s="31"/>
      <c r="G107" s="31"/>
      <c r="H107" s="31"/>
      <c r="I107" s="31"/>
      <c r="J107" s="31"/>
      <c r="K107" s="31"/>
      <c r="L107" s="31"/>
      <c r="M107" s="31"/>
      <c r="N107" s="1"/>
      <c r="O107" s="31"/>
    </row>
    <row r="108" spans="3:15" ht="12">
      <c r="C108" s="1"/>
      <c r="D108" s="31"/>
      <c r="E108" s="31"/>
      <c r="F108" s="31"/>
      <c r="G108" s="31"/>
      <c r="H108" s="31"/>
      <c r="I108" s="31"/>
      <c r="J108" s="31"/>
      <c r="K108" s="31"/>
      <c r="L108" s="31"/>
      <c r="M108" s="31"/>
      <c r="N108" s="1"/>
      <c r="O108" s="31"/>
    </row>
    <row r="109" spans="3:15" ht="12">
      <c r="C109" s="1"/>
      <c r="D109" s="31"/>
      <c r="E109" s="31"/>
      <c r="F109" s="31"/>
      <c r="G109" s="31"/>
      <c r="H109" s="31"/>
      <c r="I109" s="31"/>
      <c r="J109" s="31"/>
      <c r="K109" s="31"/>
      <c r="L109" s="31"/>
      <c r="M109" s="31"/>
      <c r="N109" s="1"/>
      <c r="O109" s="31"/>
    </row>
    <row r="110" spans="3:15" ht="12">
      <c r="C110" s="1"/>
      <c r="D110" s="31"/>
      <c r="E110" s="31"/>
      <c r="F110" s="31"/>
      <c r="G110" s="31"/>
      <c r="H110" s="31"/>
      <c r="I110" s="31"/>
      <c r="J110" s="31"/>
      <c r="K110" s="31"/>
      <c r="L110" s="31"/>
      <c r="M110" s="31"/>
      <c r="N110" s="1"/>
      <c r="O110" s="31"/>
    </row>
    <row r="111" spans="3:15" ht="12">
      <c r="C111" s="1"/>
      <c r="D111" s="31"/>
      <c r="E111" s="31"/>
      <c r="F111" s="31"/>
      <c r="G111" s="31"/>
      <c r="H111" s="31"/>
      <c r="I111" s="31"/>
      <c r="J111" s="31"/>
      <c r="K111" s="31"/>
      <c r="L111" s="31"/>
      <c r="M111" s="31"/>
      <c r="N111" s="1"/>
      <c r="O111" s="31"/>
    </row>
    <row r="112" spans="3:15" ht="12">
      <c r="C112" s="1"/>
      <c r="D112" s="31"/>
      <c r="E112" s="31"/>
      <c r="F112" s="31"/>
      <c r="G112" s="31"/>
      <c r="H112" s="31"/>
      <c r="I112" s="31"/>
      <c r="J112" s="31"/>
      <c r="K112" s="31"/>
      <c r="L112" s="31"/>
      <c r="M112" s="31"/>
      <c r="N112" s="1"/>
      <c r="O112" s="31"/>
    </row>
    <row r="113" spans="3:15" ht="12">
      <c r="C113" s="1"/>
      <c r="D113" s="31"/>
      <c r="E113" s="31"/>
      <c r="F113" s="31"/>
      <c r="G113" s="31"/>
      <c r="H113" s="31"/>
      <c r="I113" s="31"/>
      <c r="J113" s="31"/>
      <c r="K113" s="31"/>
      <c r="L113" s="31"/>
      <c r="M113" s="31"/>
      <c r="N113" s="1"/>
      <c r="O113" s="31"/>
    </row>
    <row r="114" spans="3:15" ht="12">
      <c r="C114" s="1"/>
      <c r="D114" s="31"/>
      <c r="E114" s="31"/>
      <c r="F114" s="31"/>
      <c r="G114" s="31"/>
      <c r="H114" s="31"/>
      <c r="I114" s="31"/>
      <c r="J114" s="31"/>
      <c r="K114" s="31"/>
      <c r="L114" s="31"/>
      <c r="M114" s="31"/>
      <c r="N114" s="1"/>
      <c r="O114" s="31"/>
    </row>
    <row r="115" spans="3:15" ht="12">
      <c r="C115" s="1"/>
      <c r="D115" s="31"/>
      <c r="E115" s="31"/>
      <c r="F115" s="31"/>
      <c r="G115" s="31"/>
      <c r="H115" s="31"/>
      <c r="I115" s="31"/>
      <c r="J115" s="31"/>
      <c r="K115" s="31"/>
      <c r="L115" s="31"/>
      <c r="M115" s="31"/>
      <c r="N115" s="1"/>
      <c r="O115" s="31"/>
    </row>
    <row r="116" spans="3:15" ht="12">
      <c r="C116" s="1"/>
      <c r="D116" s="31"/>
      <c r="E116" s="31"/>
      <c r="F116" s="31"/>
      <c r="G116" s="31"/>
      <c r="H116" s="31"/>
      <c r="I116" s="31"/>
      <c r="J116" s="31"/>
      <c r="K116" s="31"/>
      <c r="L116" s="31"/>
      <c r="M116" s="31"/>
      <c r="N116" s="1"/>
      <c r="O116" s="31"/>
    </row>
    <row r="117" spans="3:15" ht="12">
      <c r="C117" s="1"/>
      <c r="D117" s="31"/>
      <c r="E117" s="31"/>
      <c r="F117" s="31"/>
      <c r="G117" s="31"/>
      <c r="H117" s="31"/>
      <c r="I117" s="31"/>
      <c r="J117" s="31"/>
      <c r="K117" s="31"/>
      <c r="L117" s="31"/>
      <c r="M117" s="31"/>
      <c r="N117" s="1"/>
      <c r="O117" s="31"/>
    </row>
    <row r="118" spans="3:15" ht="12">
      <c r="C118" s="1"/>
      <c r="D118" s="31"/>
      <c r="E118" s="31"/>
      <c r="F118" s="31"/>
      <c r="G118" s="31"/>
      <c r="H118" s="31"/>
      <c r="I118" s="31"/>
      <c r="J118" s="31"/>
      <c r="K118" s="31"/>
      <c r="L118" s="31"/>
      <c r="M118" s="31"/>
      <c r="N118" s="1"/>
      <c r="O118" s="31"/>
    </row>
    <row r="119" spans="3:15" ht="12">
      <c r="C119" s="1"/>
      <c r="D119" s="1"/>
      <c r="E119" s="1"/>
      <c r="F119" s="1"/>
      <c r="G119" s="1"/>
      <c r="H119" s="1"/>
      <c r="I119" s="1"/>
      <c r="J119" s="1"/>
      <c r="K119" s="1"/>
      <c r="L119" s="1"/>
      <c r="M119" s="1"/>
      <c r="N119" s="1"/>
      <c r="O119" s="31"/>
    </row>
    <row r="120" spans="3:15" ht="12">
      <c r="C120" s="31"/>
      <c r="D120" s="31"/>
      <c r="E120" s="31"/>
      <c r="F120" s="31"/>
      <c r="G120" s="31"/>
      <c r="H120" s="31"/>
      <c r="I120" s="31"/>
      <c r="J120" s="31"/>
      <c r="K120" s="31"/>
      <c r="L120" s="31"/>
      <c r="M120" s="31"/>
      <c r="N120" s="31"/>
      <c r="O120" s="31"/>
    </row>
    <row r="121" spans="3:15" ht="12">
      <c r="C121" s="31"/>
      <c r="D121" s="31"/>
      <c r="E121" s="31"/>
      <c r="F121" s="31"/>
      <c r="G121" s="31"/>
      <c r="H121" s="31"/>
      <c r="I121" s="31"/>
      <c r="J121" s="31"/>
      <c r="K121" s="31"/>
      <c r="L121" s="31"/>
      <c r="M121" s="31"/>
      <c r="N121" s="31"/>
      <c r="O121" s="31"/>
    </row>
    <row r="122" spans="3:15" ht="12">
      <c r="C122" s="31"/>
      <c r="D122" s="31"/>
      <c r="E122" s="31"/>
      <c r="F122" s="31"/>
      <c r="G122" s="31"/>
      <c r="H122" s="31"/>
      <c r="I122" s="31"/>
      <c r="J122" s="31"/>
      <c r="K122" s="31"/>
      <c r="L122" s="31"/>
      <c r="M122" s="31"/>
      <c r="N122" s="31"/>
      <c r="O122" s="31"/>
    </row>
    <row r="123" spans="3:15" ht="12">
      <c r="C123" s="31"/>
      <c r="D123" s="31"/>
      <c r="E123" s="31"/>
      <c r="F123" s="31"/>
      <c r="G123" s="31"/>
      <c r="H123" s="31"/>
      <c r="I123" s="31"/>
      <c r="J123" s="31"/>
      <c r="K123" s="31"/>
      <c r="L123" s="31"/>
      <c r="M123" s="31"/>
      <c r="N123" s="31"/>
      <c r="O123" s="31"/>
    </row>
    <row r="124" spans="3:15" ht="12">
      <c r="C124" s="31"/>
      <c r="D124" s="31"/>
      <c r="E124" s="31"/>
      <c r="F124" s="31"/>
      <c r="G124" s="31"/>
      <c r="H124" s="31"/>
      <c r="I124" s="31"/>
      <c r="J124" s="31"/>
      <c r="K124" s="31"/>
      <c r="L124" s="31"/>
      <c r="M124" s="31"/>
      <c r="N124" s="31"/>
      <c r="O124" s="31"/>
    </row>
    <row r="125" spans="3:15" ht="12">
      <c r="C125" s="31"/>
      <c r="D125" s="31"/>
      <c r="E125" s="31"/>
      <c r="F125" s="31"/>
      <c r="G125" s="31"/>
      <c r="H125" s="31"/>
      <c r="I125" s="31"/>
      <c r="J125" s="31"/>
      <c r="K125" s="31"/>
      <c r="L125" s="31"/>
      <c r="M125" s="31"/>
      <c r="N125" s="31"/>
      <c r="O125" s="31"/>
    </row>
    <row r="126" spans="3:15" ht="12">
      <c r="C126" s="31"/>
      <c r="D126" s="31"/>
      <c r="E126" s="31"/>
      <c r="F126" s="31"/>
      <c r="G126" s="31"/>
      <c r="H126" s="31"/>
      <c r="I126" s="31"/>
      <c r="J126" s="31"/>
      <c r="K126" s="31"/>
      <c r="L126" s="31"/>
      <c r="M126" s="31"/>
      <c r="N126" s="31"/>
      <c r="O126" s="31"/>
    </row>
    <row r="127" spans="3:15" ht="12">
      <c r="C127" s="31"/>
      <c r="D127" s="31"/>
      <c r="E127" s="31"/>
      <c r="F127" s="31"/>
      <c r="G127" s="31"/>
      <c r="H127" s="31"/>
      <c r="I127" s="31"/>
      <c r="J127" s="31"/>
      <c r="K127" s="31"/>
      <c r="L127" s="31"/>
      <c r="M127" s="31"/>
      <c r="N127" s="31"/>
      <c r="O127" s="31"/>
    </row>
  </sheetData>
  <sheetProtection/>
  <mergeCells count="22">
    <mergeCell ref="B44:B47"/>
    <mergeCell ref="B48:B55"/>
    <mergeCell ref="B8:C8"/>
    <mergeCell ref="B16:B22"/>
    <mergeCell ref="B23:B32"/>
    <mergeCell ref="B33:B38"/>
    <mergeCell ref="B39:B43"/>
    <mergeCell ref="B7:C7"/>
    <mergeCell ref="B9:B15"/>
    <mergeCell ref="B3:C6"/>
    <mergeCell ref="E3:J3"/>
    <mergeCell ref="E4:E6"/>
    <mergeCell ref="F4:F6"/>
    <mergeCell ref="G4:G6"/>
    <mergeCell ref="N3:N6"/>
    <mergeCell ref="K3:M3"/>
    <mergeCell ref="L4:L6"/>
    <mergeCell ref="H4:H6"/>
    <mergeCell ref="I4:I6"/>
    <mergeCell ref="J4:J6"/>
    <mergeCell ref="M4:M6"/>
    <mergeCell ref="K4:K6"/>
  </mergeCells>
  <conditionalFormatting sqref="D9:L9 D10:N55">
    <cfRule type="cellIs" priority="1" dxfId="80" operator="equal" stopIfTrue="1">
      <formula>MAX(D$9:D$55)</formula>
    </cfRule>
    <cfRule type="cellIs" priority="2"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27">
    <tabColor rgb="FF00B050"/>
  </sheetPr>
  <dimension ref="A1:R103"/>
  <sheetViews>
    <sheetView view="pageBreakPreview" zoomScale="140" zoomScaleSheetLayoutView="140" zoomScalePageLayoutView="0" workbookViewId="0" topLeftCell="A1">
      <pane xSplit="3" ySplit="7" topLeftCell="D53"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7.625" style="2" customWidth="1"/>
    <col min="5" max="5" width="7.25390625" style="2" customWidth="1"/>
    <col min="6" max="6" width="2.00390625" style="2" customWidth="1"/>
    <col min="7" max="7" width="5.75390625" style="2" bestFit="1" customWidth="1"/>
    <col min="8" max="8" width="6.75390625" style="2" customWidth="1"/>
    <col min="9" max="9" width="2.00390625" style="2" customWidth="1"/>
    <col min="10" max="10" width="6.00390625" style="2" customWidth="1"/>
    <col min="11" max="11" width="7.625" style="2" customWidth="1"/>
    <col min="12" max="12" width="2.00390625" style="2" customWidth="1"/>
    <col min="13" max="13" width="5.00390625" style="2" customWidth="1"/>
    <col min="14" max="14" width="6.75390625" style="2" customWidth="1"/>
    <col min="15" max="16" width="7.875" style="2" customWidth="1"/>
    <col min="17" max="17" width="3.25390625" style="2" customWidth="1"/>
    <col min="18" max="16384" width="7.50390625" style="2" customWidth="1"/>
  </cols>
  <sheetData>
    <row r="1" spans="1:16" ht="17.25">
      <c r="A1" s="52"/>
      <c r="B1" s="27" t="s">
        <v>225</v>
      </c>
      <c r="J1" s="671" t="s">
        <v>133</v>
      </c>
      <c r="K1" s="671"/>
      <c r="L1" s="671"/>
      <c r="M1" s="671"/>
      <c r="N1" s="671"/>
      <c r="O1" s="671"/>
      <c r="P1" s="671"/>
    </row>
    <row r="2" spans="2:18" ht="13.5" customHeight="1">
      <c r="B2" s="679" t="s">
        <v>258</v>
      </c>
      <c r="C2" s="679"/>
      <c r="D2" s="679"/>
      <c r="E2" s="679"/>
      <c r="F2" s="679"/>
      <c r="G2" s="679"/>
      <c r="H2" s="679"/>
      <c r="I2" s="679"/>
      <c r="J2" s="679"/>
      <c r="K2" s="679"/>
      <c r="L2" s="678" t="s">
        <v>146</v>
      </c>
      <c r="M2" s="678"/>
      <c r="N2" s="678"/>
      <c r="O2" s="678"/>
      <c r="P2" s="678"/>
      <c r="R2" s="52"/>
    </row>
    <row r="3" spans="2:17" ht="13.5" customHeight="1">
      <c r="B3" s="492" t="s">
        <v>74</v>
      </c>
      <c r="C3" s="493"/>
      <c r="D3" s="525" t="s">
        <v>491</v>
      </c>
      <c r="E3" s="673"/>
      <c r="F3" s="673"/>
      <c r="G3" s="673"/>
      <c r="H3" s="673"/>
      <c r="I3" s="673"/>
      <c r="J3" s="674"/>
      <c r="K3" s="525" t="s">
        <v>492</v>
      </c>
      <c r="L3" s="673"/>
      <c r="M3" s="673"/>
      <c r="N3" s="674"/>
      <c r="O3" s="503" t="s">
        <v>484</v>
      </c>
      <c r="P3" s="483" t="s">
        <v>449</v>
      </c>
      <c r="Q3" s="1"/>
    </row>
    <row r="4" spans="2:17" ht="13.5" customHeight="1">
      <c r="B4" s="494"/>
      <c r="C4" s="495"/>
      <c r="D4" s="675"/>
      <c r="E4" s="676"/>
      <c r="F4" s="676"/>
      <c r="G4" s="676"/>
      <c r="H4" s="676"/>
      <c r="I4" s="676"/>
      <c r="J4" s="677"/>
      <c r="K4" s="675"/>
      <c r="L4" s="676"/>
      <c r="M4" s="676"/>
      <c r="N4" s="677"/>
      <c r="O4" s="608"/>
      <c r="P4" s="672"/>
      <c r="Q4" s="1"/>
    </row>
    <row r="5" spans="2:17" ht="13.5" customHeight="1">
      <c r="B5" s="494"/>
      <c r="C5" s="495"/>
      <c r="D5" s="394" t="s">
        <v>493</v>
      </c>
      <c r="E5" s="1"/>
      <c r="F5" s="1"/>
      <c r="G5" s="1"/>
      <c r="H5" s="1"/>
      <c r="I5" s="549" t="s">
        <v>494</v>
      </c>
      <c r="J5" s="683"/>
      <c r="K5" s="402" t="s">
        <v>134</v>
      </c>
      <c r="L5" s="30"/>
      <c r="M5" s="1"/>
      <c r="N5" s="1"/>
      <c r="O5" s="430" t="s">
        <v>135</v>
      </c>
      <c r="P5" s="430" t="s">
        <v>135</v>
      </c>
      <c r="Q5" s="1"/>
    </row>
    <row r="6" spans="2:17" ht="13.5" customHeight="1">
      <c r="B6" s="494"/>
      <c r="C6" s="495"/>
      <c r="D6" s="403" t="s">
        <v>136</v>
      </c>
      <c r="E6" s="222" t="s">
        <v>489</v>
      </c>
      <c r="F6" s="682" t="s">
        <v>137</v>
      </c>
      <c r="G6" s="490"/>
      <c r="H6" s="180" t="s">
        <v>138</v>
      </c>
      <c r="I6" s="680" t="s">
        <v>495</v>
      </c>
      <c r="J6" s="681"/>
      <c r="K6" s="433" t="s">
        <v>136</v>
      </c>
      <c r="L6" s="682" t="s">
        <v>137</v>
      </c>
      <c r="M6" s="490"/>
      <c r="N6" s="180" t="s">
        <v>138</v>
      </c>
      <c r="O6" s="431" t="s">
        <v>496</v>
      </c>
      <c r="P6" s="432" t="s">
        <v>496</v>
      </c>
      <c r="Q6" s="1"/>
    </row>
    <row r="7" spans="2:17" ht="16.5" customHeight="1">
      <c r="B7" s="489" t="s">
        <v>81</v>
      </c>
      <c r="C7" s="496"/>
      <c r="D7" s="54">
        <v>139.1</v>
      </c>
      <c r="E7" s="54">
        <v>-2.180028129395211</v>
      </c>
      <c r="F7" s="200"/>
      <c r="G7" s="201">
        <v>128.5</v>
      </c>
      <c r="H7" s="200">
        <v>10.6</v>
      </c>
      <c r="I7" s="200"/>
      <c r="J7" s="201">
        <v>18</v>
      </c>
      <c r="K7" s="200">
        <v>159.8</v>
      </c>
      <c r="L7" s="200"/>
      <c r="M7" s="201">
        <v>144.7</v>
      </c>
      <c r="N7" s="54">
        <v>15.1</v>
      </c>
      <c r="O7" s="54">
        <v>131.8</v>
      </c>
      <c r="P7" s="54">
        <v>139.2</v>
      </c>
      <c r="Q7" s="1"/>
    </row>
    <row r="8" spans="2:17" ht="16.5" customHeight="1">
      <c r="B8" s="489" t="s">
        <v>49</v>
      </c>
      <c r="C8" s="490"/>
      <c r="D8" s="83">
        <v>27</v>
      </c>
      <c r="E8" s="83">
        <v>20</v>
      </c>
      <c r="F8" s="177" t="s">
        <v>442</v>
      </c>
      <c r="G8" s="29">
        <v>15</v>
      </c>
      <c r="H8" s="177">
        <v>13</v>
      </c>
      <c r="I8" s="177" t="s">
        <v>442</v>
      </c>
      <c r="J8" s="29">
        <v>15</v>
      </c>
      <c r="K8" s="177">
        <v>40</v>
      </c>
      <c r="L8" s="177" t="s">
        <v>442</v>
      </c>
      <c r="M8" s="29">
        <v>10</v>
      </c>
      <c r="N8" s="83">
        <v>25</v>
      </c>
      <c r="O8" s="83">
        <v>33</v>
      </c>
      <c r="P8" s="83">
        <v>17</v>
      </c>
      <c r="Q8" s="1"/>
    </row>
    <row r="9" spans="2:17" ht="13.5" customHeight="1">
      <c r="B9" s="497" t="s">
        <v>82</v>
      </c>
      <c r="C9" s="14" t="s">
        <v>2</v>
      </c>
      <c r="D9" s="16">
        <v>141.2</v>
      </c>
      <c r="E9" s="16">
        <v>-2.486187845303874</v>
      </c>
      <c r="F9" s="202"/>
      <c r="G9" s="155">
        <v>131.6</v>
      </c>
      <c r="H9" s="202">
        <v>9.6</v>
      </c>
      <c r="I9" s="202"/>
      <c r="J9" s="155">
        <v>18.9</v>
      </c>
      <c r="K9" s="202">
        <v>159.3</v>
      </c>
      <c r="L9" s="202"/>
      <c r="M9" s="155">
        <v>144.2</v>
      </c>
      <c r="N9" s="16">
        <v>15.1</v>
      </c>
      <c r="O9" s="16">
        <v>129.7</v>
      </c>
      <c r="P9" s="16">
        <v>141.7</v>
      </c>
      <c r="Q9" s="1"/>
    </row>
    <row r="10" spans="2:17" ht="13.5" customHeight="1">
      <c r="B10" s="482"/>
      <c r="C10" s="14" t="s">
        <v>3</v>
      </c>
      <c r="D10" s="16">
        <v>150</v>
      </c>
      <c r="E10" s="16">
        <v>-2.534113060428851</v>
      </c>
      <c r="F10" s="202"/>
      <c r="G10" s="155">
        <v>140.2</v>
      </c>
      <c r="H10" s="202">
        <v>9.8</v>
      </c>
      <c r="I10" s="202"/>
      <c r="J10" s="155">
        <v>19.8</v>
      </c>
      <c r="K10" s="202">
        <v>164.6</v>
      </c>
      <c r="L10" s="202"/>
      <c r="M10" s="155">
        <v>149.9</v>
      </c>
      <c r="N10" s="16">
        <v>14.7</v>
      </c>
      <c r="O10" s="16">
        <v>143.7</v>
      </c>
      <c r="P10" s="16">
        <v>139.7</v>
      </c>
      <c r="Q10" s="1"/>
    </row>
    <row r="11" spans="2:17" ht="13.5" customHeight="1">
      <c r="B11" s="482"/>
      <c r="C11" s="14" t="s">
        <v>4</v>
      </c>
      <c r="D11" s="16">
        <v>151</v>
      </c>
      <c r="E11" s="16">
        <v>-1.5645371577574991</v>
      </c>
      <c r="F11" s="202"/>
      <c r="G11" s="155">
        <v>139.4</v>
      </c>
      <c r="H11" s="202">
        <v>11.6</v>
      </c>
      <c r="I11" s="202"/>
      <c r="J11" s="155">
        <v>19.6</v>
      </c>
      <c r="K11" s="202">
        <v>161.9</v>
      </c>
      <c r="L11" s="202"/>
      <c r="M11" s="155">
        <v>148.1</v>
      </c>
      <c r="N11" s="16">
        <v>13.8</v>
      </c>
      <c r="O11" s="16">
        <v>146.5</v>
      </c>
      <c r="P11" s="16">
        <v>136.3</v>
      </c>
      <c r="Q11" s="1"/>
    </row>
    <row r="12" spans="2:17" ht="13.5" customHeight="1">
      <c r="B12" s="482"/>
      <c r="C12" s="14" t="s">
        <v>5</v>
      </c>
      <c r="D12" s="16">
        <v>144.7</v>
      </c>
      <c r="E12" s="16">
        <v>-0.9582477754962326</v>
      </c>
      <c r="F12" s="202"/>
      <c r="G12" s="155">
        <v>134.5</v>
      </c>
      <c r="H12" s="202">
        <v>10.2</v>
      </c>
      <c r="I12" s="202"/>
      <c r="J12" s="155">
        <v>18.7</v>
      </c>
      <c r="K12" s="202">
        <v>158.1</v>
      </c>
      <c r="L12" s="202"/>
      <c r="M12" s="155">
        <v>145.7</v>
      </c>
      <c r="N12" s="16">
        <v>12.4</v>
      </c>
      <c r="O12" s="16">
        <v>137.9</v>
      </c>
      <c r="P12" s="16">
        <v>143</v>
      </c>
      <c r="Q12" s="1"/>
    </row>
    <row r="13" spans="2:17" ht="13.5" customHeight="1">
      <c r="B13" s="482"/>
      <c r="C13" s="14" t="s">
        <v>6</v>
      </c>
      <c r="D13" s="16">
        <v>149</v>
      </c>
      <c r="E13" s="16">
        <v>-3.3722438391698972</v>
      </c>
      <c r="F13" s="202"/>
      <c r="G13" s="155">
        <v>140.5</v>
      </c>
      <c r="H13" s="202">
        <v>8.5</v>
      </c>
      <c r="I13" s="202"/>
      <c r="J13" s="155">
        <v>19.6</v>
      </c>
      <c r="K13" s="202">
        <v>161.5</v>
      </c>
      <c r="L13" s="202"/>
      <c r="M13" s="155">
        <v>150.5</v>
      </c>
      <c r="N13" s="16">
        <v>11</v>
      </c>
      <c r="O13" s="16">
        <v>141.7</v>
      </c>
      <c r="P13" s="16">
        <v>143.5</v>
      </c>
      <c r="Q13" s="1"/>
    </row>
    <row r="14" spans="2:17" ht="13.5" customHeight="1">
      <c r="B14" s="482"/>
      <c r="C14" s="14" t="s">
        <v>7</v>
      </c>
      <c r="D14" s="16">
        <v>148.6</v>
      </c>
      <c r="E14" s="16">
        <v>-2.108036890645593</v>
      </c>
      <c r="F14" s="202"/>
      <c r="G14" s="155">
        <v>139.3</v>
      </c>
      <c r="H14" s="202">
        <v>9.3</v>
      </c>
      <c r="I14" s="202"/>
      <c r="J14" s="155">
        <v>19.3</v>
      </c>
      <c r="K14" s="202">
        <v>165.8</v>
      </c>
      <c r="L14" s="202"/>
      <c r="M14" s="155">
        <v>151.1</v>
      </c>
      <c r="N14" s="16">
        <v>14.7</v>
      </c>
      <c r="O14" s="16">
        <v>143.2</v>
      </c>
      <c r="P14" s="16">
        <v>145.1</v>
      </c>
      <c r="Q14" s="1"/>
    </row>
    <row r="15" spans="2:17" ht="13.5" customHeight="1">
      <c r="B15" s="491"/>
      <c r="C15" s="18" t="s">
        <v>8</v>
      </c>
      <c r="D15" s="20">
        <v>147.9</v>
      </c>
      <c r="E15" s="20">
        <v>-2.9527559055118076</v>
      </c>
      <c r="F15" s="203"/>
      <c r="G15" s="156">
        <v>136.8</v>
      </c>
      <c r="H15" s="203">
        <v>11.1</v>
      </c>
      <c r="I15" s="203"/>
      <c r="J15" s="156">
        <v>19</v>
      </c>
      <c r="K15" s="203">
        <v>162.1</v>
      </c>
      <c r="L15" s="203"/>
      <c r="M15" s="156">
        <v>146.6</v>
      </c>
      <c r="N15" s="20">
        <v>15.5</v>
      </c>
      <c r="O15" s="20">
        <v>143.7</v>
      </c>
      <c r="P15" s="20">
        <v>149</v>
      </c>
      <c r="Q15" s="1"/>
    </row>
    <row r="16" spans="2:17" ht="13.5" customHeight="1">
      <c r="B16" s="481" t="s">
        <v>83</v>
      </c>
      <c r="C16" s="14" t="s">
        <v>9</v>
      </c>
      <c r="D16" s="16">
        <v>141.7</v>
      </c>
      <c r="E16" s="16">
        <v>-2.745367192862048</v>
      </c>
      <c r="F16" s="202"/>
      <c r="G16" s="155">
        <v>130.3</v>
      </c>
      <c r="H16" s="202">
        <v>11.4</v>
      </c>
      <c r="I16" s="202"/>
      <c r="J16" s="155">
        <v>18.2</v>
      </c>
      <c r="K16" s="202">
        <v>161</v>
      </c>
      <c r="L16" s="202"/>
      <c r="M16" s="155">
        <v>143.5</v>
      </c>
      <c r="N16" s="16">
        <v>17.5</v>
      </c>
      <c r="O16" s="16">
        <v>131.7</v>
      </c>
      <c r="P16" s="16">
        <v>137.7</v>
      </c>
      <c r="Q16" s="1"/>
    </row>
    <row r="17" spans="2:17" ht="13.5" customHeight="1">
      <c r="B17" s="482"/>
      <c r="C17" s="22" t="s">
        <v>10</v>
      </c>
      <c r="D17" s="24">
        <v>142.2</v>
      </c>
      <c r="E17" s="24">
        <v>-1.8633540372671007</v>
      </c>
      <c r="F17" s="204"/>
      <c r="G17" s="157">
        <v>131.2</v>
      </c>
      <c r="H17" s="204">
        <v>11</v>
      </c>
      <c r="I17" s="204"/>
      <c r="J17" s="157">
        <v>18.5</v>
      </c>
      <c r="K17" s="204">
        <v>157.4</v>
      </c>
      <c r="L17" s="204"/>
      <c r="M17" s="157">
        <v>143.3</v>
      </c>
      <c r="N17" s="24">
        <v>14.1</v>
      </c>
      <c r="O17" s="24">
        <v>130.6</v>
      </c>
      <c r="P17" s="24">
        <v>143.5</v>
      </c>
      <c r="Q17" s="1"/>
    </row>
    <row r="18" spans="2:17" ht="13.5" customHeight="1">
      <c r="B18" s="482"/>
      <c r="C18" s="14" t="s">
        <v>11</v>
      </c>
      <c r="D18" s="16">
        <v>144.8</v>
      </c>
      <c r="E18" s="16">
        <v>-2.688172043010752</v>
      </c>
      <c r="F18" s="202"/>
      <c r="G18" s="155">
        <v>133.3</v>
      </c>
      <c r="H18" s="202">
        <v>11.5</v>
      </c>
      <c r="I18" s="202"/>
      <c r="J18" s="155">
        <v>18.5</v>
      </c>
      <c r="K18" s="202">
        <v>162</v>
      </c>
      <c r="L18" s="202"/>
      <c r="M18" s="155">
        <v>146.3</v>
      </c>
      <c r="N18" s="16">
        <v>15.7</v>
      </c>
      <c r="O18" s="16">
        <v>132.1</v>
      </c>
      <c r="P18" s="16">
        <v>142.3</v>
      </c>
      <c r="Q18" s="1"/>
    </row>
    <row r="19" spans="2:17" ht="13.5" customHeight="1">
      <c r="B19" s="482"/>
      <c r="C19" s="14" t="s">
        <v>12</v>
      </c>
      <c r="D19" s="16">
        <v>131.9</v>
      </c>
      <c r="E19" s="16">
        <v>-3.511338697878557</v>
      </c>
      <c r="F19" s="202"/>
      <c r="G19" s="155">
        <v>121.9</v>
      </c>
      <c r="H19" s="202">
        <v>10</v>
      </c>
      <c r="I19" s="202"/>
      <c r="J19" s="155">
        <v>17.3</v>
      </c>
      <c r="K19" s="202">
        <v>155.3</v>
      </c>
      <c r="L19" s="202"/>
      <c r="M19" s="155">
        <v>141.9</v>
      </c>
      <c r="N19" s="16">
        <v>13.4</v>
      </c>
      <c r="O19" s="16">
        <v>119</v>
      </c>
      <c r="P19" s="16">
        <v>135.3</v>
      </c>
      <c r="Q19" s="1"/>
    </row>
    <row r="20" spans="2:17" ht="13.5" customHeight="1">
      <c r="B20" s="482"/>
      <c r="C20" s="14" t="s">
        <v>13</v>
      </c>
      <c r="D20" s="16">
        <v>134.8</v>
      </c>
      <c r="E20" s="16">
        <v>-0.955180014695074</v>
      </c>
      <c r="F20" s="202"/>
      <c r="G20" s="155">
        <v>124.7</v>
      </c>
      <c r="H20" s="202">
        <v>10.1</v>
      </c>
      <c r="I20" s="202"/>
      <c r="J20" s="155">
        <v>17.6</v>
      </c>
      <c r="K20" s="202">
        <v>159.7</v>
      </c>
      <c r="L20" s="202"/>
      <c r="M20" s="155">
        <v>143.2</v>
      </c>
      <c r="N20" s="16">
        <v>16.5</v>
      </c>
      <c r="O20" s="16">
        <v>121.6</v>
      </c>
      <c r="P20" s="16">
        <v>134.7</v>
      </c>
      <c r="Q20" s="1"/>
    </row>
    <row r="21" spans="2:17" ht="13.5" customHeight="1">
      <c r="B21" s="482"/>
      <c r="C21" s="14" t="s">
        <v>14</v>
      </c>
      <c r="D21" s="16">
        <v>138.1</v>
      </c>
      <c r="E21" s="16">
        <v>-2.12615166548548</v>
      </c>
      <c r="F21" s="202"/>
      <c r="G21" s="155">
        <v>126.7</v>
      </c>
      <c r="H21" s="202">
        <v>11.4</v>
      </c>
      <c r="I21" s="202"/>
      <c r="J21" s="155">
        <v>17.4</v>
      </c>
      <c r="K21" s="202">
        <v>154</v>
      </c>
      <c r="L21" s="202"/>
      <c r="M21" s="155">
        <v>141.7</v>
      </c>
      <c r="N21" s="16">
        <v>12.3</v>
      </c>
      <c r="O21" s="16">
        <v>138.4</v>
      </c>
      <c r="P21" s="16">
        <v>139.6</v>
      </c>
      <c r="Q21" s="1"/>
    </row>
    <row r="22" spans="2:17" ht="13.5" customHeight="1">
      <c r="B22" s="491"/>
      <c r="C22" s="18" t="s">
        <v>15</v>
      </c>
      <c r="D22" s="20">
        <v>133.6</v>
      </c>
      <c r="E22" s="20">
        <v>-1.1834319526627155</v>
      </c>
      <c r="F22" s="203"/>
      <c r="G22" s="156">
        <v>122.2</v>
      </c>
      <c r="H22" s="203">
        <v>11.4</v>
      </c>
      <c r="I22" s="203"/>
      <c r="J22" s="156">
        <v>17.1</v>
      </c>
      <c r="K22" s="203">
        <v>155.5</v>
      </c>
      <c r="L22" s="203"/>
      <c r="M22" s="156">
        <v>140.5</v>
      </c>
      <c r="N22" s="20">
        <v>15</v>
      </c>
      <c r="O22" s="20">
        <v>121.9</v>
      </c>
      <c r="P22" s="20">
        <v>140.3</v>
      </c>
      <c r="Q22" s="1"/>
    </row>
    <row r="23" spans="2:17" ht="13.5" customHeight="1">
      <c r="B23" s="481" t="s">
        <v>84</v>
      </c>
      <c r="C23" s="14" t="s">
        <v>16</v>
      </c>
      <c r="D23" s="16">
        <v>141.6</v>
      </c>
      <c r="E23" s="16">
        <v>-3.9348710990502127</v>
      </c>
      <c r="F23" s="202"/>
      <c r="G23" s="155">
        <v>131.7</v>
      </c>
      <c r="H23" s="202">
        <v>9.9</v>
      </c>
      <c r="I23" s="202"/>
      <c r="J23" s="155">
        <v>18.7</v>
      </c>
      <c r="K23" s="202">
        <v>158.5</v>
      </c>
      <c r="L23" s="202"/>
      <c r="M23" s="155">
        <v>146.9</v>
      </c>
      <c r="N23" s="16">
        <v>11.6</v>
      </c>
      <c r="O23" s="16">
        <v>132.8</v>
      </c>
      <c r="P23" s="16">
        <v>144.6</v>
      </c>
      <c r="Q23" s="1"/>
    </row>
    <row r="24" spans="2:17" ht="13.5" customHeight="1">
      <c r="B24" s="482"/>
      <c r="C24" s="14" t="s">
        <v>17</v>
      </c>
      <c r="D24" s="16">
        <v>144.9</v>
      </c>
      <c r="E24" s="16">
        <v>-2.555480833893725</v>
      </c>
      <c r="F24" s="202"/>
      <c r="G24" s="155">
        <v>134.9</v>
      </c>
      <c r="H24" s="202">
        <v>10</v>
      </c>
      <c r="I24" s="202"/>
      <c r="J24" s="155">
        <v>18.9</v>
      </c>
      <c r="K24" s="202">
        <v>160</v>
      </c>
      <c r="L24" s="202"/>
      <c r="M24" s="155">
        <v>146.3</v>
      </c>
      <c r="N24" s="16">
        <v>13.7</v>
      </c>
      <c r="O24" s="16">
        <v>135.9</v>
      </c>
      <c r="P24" s="16">
        <v>135.8</v>
      </c>
      <c r="Q24" s="1"/>
    </row>
    <row r="25" spans="2:17" ht="13.5" customHeight="1">
      <c r="B25" s="482"/>
      <c r="C25" s="14" t="s">
        <v>18</v>
      </c>
      <c r="D25" s="16">
        <v>144.6</v>
      </c>
      <c r="E25" s="16">
        <v>-2.297297297297291</v>
      </c>
      <c r="F25" s="202"/>
      <c r="G25" s="155">
        <v>134.7</v>
      </c>
      <c r="H25" s="202">
        <v>9.9</v>
      </c>
      <c r="I25" s="202"/>
      <c r="J25" s="155">
        <v>18.8</v>
      </c>
      <c r="K25" s="202">
        <v>165.1</v>
      </c>
      <c r="L25" s="202"/>
      <c r="M25" s="155">
        <v>149.6</v>
      </c>
      <c r="N25" s="16">
        <v>15.5</v>
      </c>
      <c r="O25" s="16">
        <v>133.1</v>
      </c>
      <c r="P25" s="16">
        <v>139.7</v>
      </c>
      <c r="Q25" s="1"/>
    </row>
    <row r="26" spans="2:17" ht="13.5" customHeight="1">
      <c r="B26" s="482"/>
      <c r="C26" s="14" t="s">
        <v>19</v>
      </c>
      <c r="D26" s="16">
        <v>148.7</v>
      </c>
      <c r="E26" s="16">
        <v>-1.261620185922979</v>
      </c>
      <c r="F26" s="202"/>
      <c r="G26" s="155">
        <v>138.7</v>
      </c>
      <c r="H26" s="202">
        <v>10</v>
      </c>
      <c r="I26" s="202"/>
      <c r="J26" s="155">
        <v>19.1</v>
      </c>
      <c r="K26" s="202">
        <v>160.2</v>
      </c>
      <c r="L26" s="202"/>
      <c r="M26" s="155">
        <v>147.4</v>
      </c>
      <c r="N26" s="16">
        <v>12.8</v>
      </c>
      <c r="O26" s="16">
        <v>144.9</v>
      </c>
      <c r="P26" s="16">
        <v>148</v>
      </c>
      <c r="Q26" s="1"/>
    </row>
    <row r="27" spans="2:17" ht="13.5" customHeight="1">
      <c r="B27" s="482"/>
      <c r="C27" s="14" t="s">
        <v>20</v>
      </c>
      <c r="D27" s="16">
        <v>142.5</v>
      </c>
      <c r="E27" s="16">
        <v>-1.0416666666666572</v>
      </c>
      <c r="F27" s="202"/>
      <c r="G27" s="155">
        <v>131.7</v>
      </c>
      <c r="H27" s="202">
        <v>10.8</v>
      </c>
      <c r="I27" s="202"/>
      <c r="J27" s="155">
        <v>18.4</v>
      </c>
      <c r="K27" s="202">
        <v>161.8</v>
      </c>
      <c r="L27" s="202"/>
      <c r="M27" s="155">
        <v>144.1</v>
      </c>
      <c r="N27" s="16">
        <v>17.7</v>
      </c>
      <c r="O27" s="16">
        <v>127.2</v>
      </c>
      <c r="P27" s="16">
        <v>136.4</v>
      </c>
      <c r="Q27" s="1"/>
    </row>
    <row r="28" spans="2:17" ht="13.5" customHeight="1">
      <c r="B28" s="482"/>
      <c r="C28" s="14" t="s">
        <v>21</v>
      </c>
      <c r="D28" s="16">
        <v>142.1</v>
      </c>
      <c r="E28" s="16">
        <v>-3.2016348773842083</v>
      </c>
      <c r="F28" s="202"/>
      <c r="G28" s="155">
        <v>132.9</v>
      </c>
      <c r="H28" s="202">
        <v>9.2</v>
      </c>
      <c r="I28" s="202"/>
      <c r="J28" s="155">
        <v>18.6</v>
      </c>
      <c r="K28" s="202">
        <v>158.4</v>
      </c>
      <c r="L28" s="202"/>
      <c r="M28" s="155">
        <v>145.4</v>
      </c>
      <c r="N28" s="16">
        <v>13</v>
      </c>
      <c r="O28" s="16">
        <v>134</v>
      </c>
      <c r="P28" s="16">
        <v>129.8</v>
      </c>
      <c r="Q28" s="1"/>
    </row>
    <row r="29" spans="2:17" ht="13.5" customHeight="1">
      <c r="B29" s="482"/>
      <c r="C29" s="14" t="s">
        <v>22</v>
      </c>
      <c r="D29" s="16">
        <v>142.9</v>
      </c>
      <c r="E29" s="16">
        <v>0.9893992932862261</v>
      </c>
      <c r="F29" s="202"/>
      <c r="G29" s="155">
        <v>131.4</v>
      </c>
      <c r="H29" s="202">
        <v>11.5</v>
      </c>
      <c r="I29" s="202"/>
      <c r="J29" s="155">
        <v>18.6</v>
      </c>
      <c r="K29" s="202">
        <v>163.9</v>
      </c>
      <c r="L29" s="202"/>
      <c r="M29" s="155">
        <v>147.2</v>
      </c>
      <c r="N29" s="16">
        <v>16.7</v>
      </c>
      <c r="O29" s="16">
        <v>134</v>
      </c>
      <c r="P29" s="16">
        <v>144.7</v>
      </c>
      <c r="Q29" s="1"/>
    </row>
    <row r="30" spans="2:17" ht="13.5" customHeight="1">
      <c r="B30" s="482"/>
      <c r="C30" s="14" t="s">
        <v>23</v>
      </c>
      <c r="D30" s="16">
        <v>142.4</v>
      </c>
      <c r="E30" s="16">
        <v>-1.3167013167013124</v>
      </c>
      <c r="F30" s="202"/>
      <c r="G30" s="155">
        <v>131.3</v>
      </c>
      <c r="H30" s="202">
        <v>11.1</v>
      </c>
      <c r="I30" s="202"/>
      <c r="J30" s="155">
        <v>18.5</v>
      </c>
      <c r="K30" s="202">
        <v>159.2</v>
      </c>
      <c r="L30" s="202"/>
      <c r="M30" s="155">
        <v>144.7</v>
      </c>
      <c r="N30" s="16">
        <v>14.5</v>
      </c>
      <c r="O30" s="16">
        <v>132.1</v>
      </c>
      <c r="P30" s="16">
        <v>127</v>
      </c>
      <c r="Q30" s="1"/>
    </row>
    <row r="31" spans="2:17" ht="13.5" customHeight="1">
      <c r="B31" s="482"/>
      <c r="C31" s="14" t="s">
        <v>24</v>
      </c>
      <c r="D31" s="16">
        <v>140.9</v>
      </c>
      <c r="E31" s="16">
        <v>-2.1527777777777715</v>
      </c>
      <c r="F31" s="202"/>
      <c r="G31" s="155">
        <v>127.8</v>
      </c>
      <c r="H31" s="202">
        <v>13.1</v>
      </c>
      <c r="I31" s="202"/>
      <c r="J31" s="155">
        <v>17.9</v>
      </c>
      <c r="K31" s="202">
        <v>162.6</v>
      </c>
      <c r="L31" s="202"/>
      <c r="M31" s="155">
        <v>144.8</v>
      </c>
      <c r="N31" s="16">
        <v>17.8</v>
      </c>
      <c r="O31" s="16">
        <v>128.9</v>
      </c>
      <c r="P31" s="16">
        <v>142.7</v>
      </c>
      <c r="Q31" s="1"/>
    </row>
    <row r="32" spans="2:17" ht="13.5" customHeight="1">
      <c r="B32" s="491"/>
      <c r="C32" s="18" t="s">
        <v>25</v>
      </c>
      <c r="D32" s="20">
        <v>140.6</v>
      </c>
      <c r="E32" s="20">
        <v>-1.8156424581005552</v>
      </c>
      <c r="F32" s="203"/>
      <c r="G32" s="156">
        <v>128.6</v>
      </c>
      <c r="H32" s="203">
        <v>12</v>
      </c>
      <c r="I32" s="203"/>
      <c r="J32" s="156">
        <v>18</v>
      </c>
      <c r="K32" s="203">
        <v>162</v>
      </c>
      <c r="L32" s="203"/>
      <c r="M32" s="156">
        <v>144.2</v>
      </c>
      <c r="N32" s="20">
        <v>17.8</v>
      </c>
      <c r="O32" s="20">
        <v>123.1</v>
      </c>
      <c r="P32" s="20">
        <v>143.7</v>
      </c>
      <c r="Q32" s="1"/>
    </row>
    <row r="33" spans="2:17" ht="13.5" customHeight="1">
      <c r="B33" s="481" t="s">
        <v>85</v>
      </c>
      <c r="C33" s="14" t="s">
        <v>26</v>
      </c>
      <c r="D33" s="16">
        <v>138.9</v>
      </c>
      <c r="E33" s="16">
        <v>-1.559177888022674</v>
      </c>
      <c r="F33" s="202"/>
      <c r="G33" s="155">
        <v>126.6</v>
      </c>
      <c r="H33" s="202">
        <v>12.3</v>
      </c>
      <c r="I33" s="202"/>
      <c r="J33" s="155">
        <v>17.8</v>
      </c>
      <c r="K33" s="202">
        <v>157.6</v>
      </c>
      <c r="L33" s="202"/>
      <c r="M33" s="155">
        <v>141.3</v>
      </c>
      <c r="N33" s="16">
        <v>16.3</v>
      </c>
      <c r="O33" s="16">
        <v>128.8</v>
      </c>
      <c r="P33" s="16">
        <v>152.4</v>
      </c>
      <c r="Q33" s="1"/>
    </row>
    <row r="34" spans="2:17" ht="13.5" customHeight="1">
      <c r="B34" s="482"/>
      <c r="C34" s="14" t="s">
        <v>27</v>
      </c>
      <c r="D34" s="16">
        <v>130.6</v>
      </c>
      <c r="E34" s="16">
        <v>-3.473762010347386</v>
      </c>
      <c r="F34" s="202"/>
      <c r="G34" s="155">
        <v>122.2</v>
      </c>
      <c r="H34" s="202">
        <v>8.4</v>
      </c>
      <c r="I34" s="202"/>
      <c r="J34" s="155">
        <v>17.4</v>
      </c>
      <c r="K34" s="202">
        <v>153.4</v>
      </c>
      <c r="L34" s="202"/>
      <c r="M34" s="155">
        <v>141.2</v>
      </c>
      <c r="N34" s="16">
        <v>12.2</v>
      </c>
      <c r="O34" s="16">
        <v>121.3</v>
      </c>
      <c r="P34" s="16">
        <v>139.3</v>
      </c>
      <c r="Q34" s="1"/>
    </row>
    <row r="35" spans="2:17" ht="13.5" customHeight="1">
      <c r="B35" s="482"/>
      <c r="C35" s="14" t="s">
        <v>28</v>
      </c>
      <c r="D35" s="16">
        <v>136.4</v>
      </c>
      <c r="E35" s="16">
        <v>-2.0818377602297176</v>
      </c>
      <c r="F35" s="202"/>
      <c r="G35" s="155">
        <v>126.4</v>
      </c>
      <c r="H35" s="202">
        <v>10</v>
      </c>
      <c r="I35" s="202"/>
      <c r="J35" s="155">
        <v>17.8</v>
      </c>
      <c r="K35" s="202">
        <v>155.9</v>
      </c>
      <c r="L35" s="202"/>
      <c r="M35" s="155">
        <v>142.7</v>
      </c>
      <c r="N35" s="16">
        <v>13.2</v>
      </c>
      <c r="O35" s="16">
        <v>134.6</v>
      </c>
      <c r="P35" s="16">
        <v>138.8</v>
      </c>
      <c r="Q35" s="1"/>
    </row>
    <row r="36" spans="2:17" ht="13.5" customHeight="1">
      <c r="B36" s="482"/>
      <c r="C36" s="14" t="s">
        <v>29</v>
      </c>
      <c r="D36" s="16">
        <v>134.1</v>
      </c>
      <c r="E36" s="16">
        <v>-1.6862170087976693</v>
      </c>
      <c r="F36" s="202"/>
      <c r="G36" s="155">
        <v>123.9</v>
      </c>
      <c r="H36" s="202">
        <v>10.2</v>
      </c>
      <c r="I36" s="202"/>
      <c r="J36" s="155">
        <v>17.5</v>
      </c>
      <c r="K36" s="202">
        <v>159.4</v>
      </c>
      <c r="L36" s="202"/>
      <c r="M36" s="155">
        <v>144.2</v>
      </c>
      <c r="N36" s="16">
        <v>15.2</v>
      </c>
      <c r="O36" s="16">
        <v>125.6</v>
      </c>
      <c r="P36" s="16">
        <v>139.5</v>
      </c>
      <c r="Q36" s="1"/>
    </row>
    <row r="37" spans="2:17" ht="13.5" customHeight="1">
      <c r="B37" s="482"/>
      <c r="C37" s="14" t="s">
        <v>30</v>
      </c>
      <c r="D37" s="16">
        <v>127.6</v>
      </c>
      <c r="E37" s="16">
        <v>-2.669717772692607</v>
      </c>
      <c r="F37" s="202"/>
      <c r="G37" s="155">
        <v>120.4</v>
      </c>
      <c r="H37" s="202">
        <v>7.2</v>
      </c>
      <c r="I37" s="202"/>
      <c r="J37" s="155">
        <v>17.3</v>
      </c>
      <c r="K37" s="202">
        <v>154.6</v>
      </c>
      <c r="L37" s="202"/>
      <c r="M37" s="155">
        <v>142.2</v>
      </c>
      <c r="N37" s="16">
        <v>12.4</v>
      </c>
      <c r="O37" s="16">
        <v>117.7</v>
      </c>
      <c r="P37" s="16">
        <v>130.8</v>
      </c>
      <c r="Q37" s="1"/>
    </row>
    <row r="38" spans="2:17" ht="13.5" customHeight="1">
      <c r="B38" s="491"/>
      <c r="C38" s="18" t="s">
        <v>31</v>
      </c>
      <c r="D38" s="20">
        <v>138.5</v>
      </c>
      <c r="E38" s="20">
        <v>-2.0509193776520505</v>
      </c>
      <c r="F38" s="203"/>
      <c r="G38" s="156">
        <v>129.3</v>
      </c>
      <c r="H38" s="203">
        <v>9.2</v>
      </c>
      <c r="I38" s="203"/>
      <c r="J38" s="156">
        <v>18.5</v>
      </c>
      <c r="K38" s="203">
        <v>155.3</v>
      </c>
      <c r="L38" s="203"/>
      <c r="M38" s="156">
        <v>142.8</v>
      </c>
      <c r="N38" s="20">
        <v>12.5</v>
      </c>
      <c r="O38" s="20">
        <v>134</v>
      </c>
      <c r="P38" s="20">
        <v>134.5</v>
      </c>
      <c r="Q38" s="1"/>
    </row>
    <row r="39" spans="2:17" ht="13.5" customHeight="1">
      <c r="B39" s="481" t="s">
        <v>86</v>
      </c>
      <c r="C39" s="14" t="s">
        <v>32</v>
      </c>
      <c r="D39" s="16">
        <v>145.1</v>
      </c>
      <c r="E39" s="16">
        <v>-3.4597471723220394</v>
      </c>
      <c r="F39" s="202"/>
      <c r="G39" s="155">
        <v>135.6</v>
      </c>
      <c r="H39" s="202">
        <v>9.5</v>
      </c>
      <c r="I39" s="202"/>
      <c r="J39" s="155">
        <v>18.8</v>
      </c>
      <c r="K39" s="202">
        <v>159.8</v>
      </c>
      <c r="L39" s="202"/>
      <c r="M39" s="155">
        <v>148.1</v>
      </c>
      <c r="N39" s="16">
        <v>11.7</v>
      </c>
      <c r="O39" s="16">
        <v>138.3</v>
      </c>
      <c r="P39" s="16">
        <v>149.2</v>
      </c>
      <c r="Q39" s="1"/>
    </row>
    <row r="40" spans="2:17" ht="13.5" customHeight="1">
      <c r="B40" s="482"/>
      <c r="C40" s="14" t="s">
        <v>33</v>
      </c>
      <c r="D40" s="16">
        <v>147.1</v>
      </c>
      <c r="E40" s="16">
        <v>0.20435967302449853</v>
      </c>
      <c r="F40" s="202"/>
      <c r="G40" s="155">
        <v>136.4</v>
      </c>
      <c r="H40" s="202">
        <v>10.7</v>
      </c>
      <c r="I40" s="202"/>
      <c r="J40" s="155">
        <v>18.9</v>
      </c>
      <c r="K40" s="202">
        <v>161.8</v>
      </c>
      <c r="L40" s="202"/>
      <c r="M40" s="155">
        <v>147.7</v>
      </c>
      <c r="N40" s="16">
        <v>14.1</v>
      </c>
      <c r="O40" s="16">
        <v>139.6</v>
      </c>
      <c r="P40" s="16">
        <v>151.4</v>
      </c>
      <c r="Q40" s="1"/>
    </row>
    <row r="41" spans="2:17" ht="13.5" customHeight="1">
      <c r="B41" s="482"/>
      <c r="C41" s="14" t="s">
        <v>34</v>
      </c>
      <c r="D41" s="16">
        <v>142.5</v>
      </c>
      <c r="E41" s="16">
        <v>-3.1929347826086882</v>
      </c>
      <c r="F41" s="202"/>
      <c r="G41" s="155">
        <v>131.6</v>
      </c>
      <c r="H41" s="202">
        <v>10.9</v>
      </c>
      <c r="I41" s="202"/>
      <c r="J41" s="155">
        <v>18.6</v>
      </c>
      <c r="K41" s="202">
        <v>161.5</v>
      </c>
      <c r="L41" s="202"/>
      <c r="M41" s="155">
        <v>145</v>
      </c>
      <c r="N41" s="16">
        <v>16.5</v>
      </c>
      <c r="O41" s="16">
        <v>127</v>
      </c>
      <c r="P41" s="16">
        <v>141.8</v>
      </c>
      <c r="Q41" s="1"/>
    </row>
    <row r="42" spans="2:17" ht="13.5" customHeight="1">
      <c r="B42" s="482"/>
      <c r="C42" s="14" t="s">
        <v>35</v>
      </c>
      <c r="D42" s="16">
        <v>144.3</v>
      </c>
      <c r="E42" s="16">
        <v>-1.4344262295081904</v>
      </c>
      <c r="F42" s="202"/>
      <c r="G42" s="155">
        <v>132.4</v>
      </c>
      <c r="H42" s="202">
        <v>11.9</v>
      </c>
      <c r="I42" s="202"/>
      <c r="J42" s="155">
        <v>18.5</v>
      </c>
      <c r="K42" s="202">
        <v>166.7</v>
      </c>
      <c r="L42" s="202"/>
      <c r="M42" s="155">
        <v>147.6</v>
      </c>
      <c r="N42" s="16">
        <v>19.1</v>
      </c>
      <c r="O42" s="16">
        <v>133.3</v>
      </c>
      <c r="P42" s="16">
        <v>145</v>
      </c>
      <c r="Q42" s="1"/>
    </row>
    <row r="43" spans="2:17" ht="13.5" customHeight="1">
      <c r="B43" s="491"/>
      <c r="C43" s="18" t="s">
        <v>36</v>
      </c>
      <c r="D43" s="20">
        <v>142.2</v>
      </c>
      <c r="E43" s="20">
        <v>-2.8688524590164093</v>
      </c>
      <c r="F43" s="203"/>
      <c r="G43" s="156">
        <v>131.7</v>
      </c>
      <c r="H43" s="203">
        <v>10.5</v>
      </c>
      <c r="I43" s="203"/>
      <c r="J43" s="156">
        <v>18.5</v>
      </c>
      <c r="K43" s="203">
        <v>160.1</v>
      </c>
      <c r="L43" s="203"/>
      <c r="M43" s="156">
        <v>144.3</v>
      </c>
      <c r="N43" s="20">
        <v>15.8</v>
      </c>
      <c r="O43" s="20">
        <v>136.2</v>
      </c>
      <c r="P43" s="20">
        <v>149.7</v>
      </c>
      <c r="Q43" s="1"/>
    </row>
    <row r="44" spans="2:17" ht="13.5" customHeight="1">
      <c r="B44" s="481" t="s">
        <v>87</v>
      </c>
      <c r="C44" s="14" t="s">
        <v>37</v>
      </c>
      <c r="D44" s="16">
        <v>145.8</v>
      </c>
      <c r="E44" s="16">
        <v>-2.6702269692923863</v>
      </c>
      <c r="F44" s="202"/>
      <c r="G44" s="155">
        <v>136.7</v>
      </c>
      <c r="H44" s="202">
        <v>9.1</v>
      </c>
      <c r="I44" s="202"/>
      <c r="J44" s="155">
        <v>19.2</v>
      </c>
      <c r="K44" s="202">
        <v>161.6</v>
      </c>
      <c r="L44" s="202"/>
      <c r="M44" s="155">
        <v>148.6</v>
      </c>
      <c r="N44" s="16">
        <v>13</v>
      </c>
      <c r="O44" s="16">
        <v>137</v>
      </c>
      <c r="P44" s="16">
        <v>139.9</v>
      </c>
      <c r="Q44" s="1"/>
    </row>
    <row r="45" spans="2:17" ht="13.5" customHeight="1">
      <c r="B45" s="482"/>
      <c r="C45" s="14" t="s">
        <v>38</v>
      </c>
      <c r="D45" s="16">
        <v>143.9</v>
      </c>
      <c r="E45" s="16">
        <v>-1.774744027303754</v>
      </c>
      <c r="F45" s="202"/>
      <c r="G45" s="155">
        <v>133</v>
      </c>
      <c r="H45" s="202">
        <v>10.9</v>
      </c>
      <c r="I45" s="202"/>
      <c r="J45" s="155">
        <v>18.6</v>
      </c>
      <c r="K45" s="202">
        <v>162.8</v>
      </c>
      <c r="L45" s="202"/>
      <c r="M45" s="155">
        <v>146.9</v>
      </c>
      <c r="N45" s="16">
        <v>15.9</v>
      </c>
      <c r="O45" s="16">
        <v>138.1</v>
      </c>
      <c r="P45" s="16">
        <v>143.6</v>
      </c>
      <c r="Q45" s="1"/>
    </row>
    <row r="46" spans="2:17" ht="13.5" customHeight="1">
      <c r="B46" s="482"/>
      <c r="C46" s="14" t="s">
        <v>39</v>
      </c>
      <c r="D46" s="16">
        <v>141.3</v>
      </c>
      <c r="E46" s="16">
        <v>-2.4171270718232023</v>
      </c>
      <c r="F46" s="202"/>
      <c r="G46" s="155">
        <v>131.8</v>
      </c>
      <c r="H46" s="202">
        <v>9.5</v>
      </c>
      <c r="I46" s="202"/>
      <c r="J46" s="155">
        <v>18.8</v>
      </c>
      <c r="K46" s="202">
        <v>161.8</v>
      </c>
      <c r="L46" s="202"/>
      <c r="M46" s="155">
        <v>147.2</v>
      </c>
      <c r="N46" s="16">
        <v>14.6</v>
      </c>
      <c r="O46" s="16">
        <v>132.7</v>
      </c>
      <c r="P46" s="16">
        <v>148.6</v>
      </c>
      <c r="Q46" s="1"/>
    </row>
    <row r="47" spans="2:17" ht="13.5" customHeight="1">
      <c r="B47" s="491"/>
      <c r="C47" s="18" t="s">
        <v>40</v>
      </c>
      <c r="D47" s="20">
        <v>141.1</v>
      </c>
      <c r="E47" s="20">
        <v>-3.5543403964456672</v>
      </c>
      <c r="F47" s="203"/>
      <c r="G47" s="156">
        <v>132</v>
      </c>
      <c r="H47" s="203">
        <v>9.1</v>
      </c>
      <c r="I47" s="203"/>
      <c r="J47" s="156">
        <v>18.8</v>
      </c>
      <c r="K47" s="203">
        <v>158.3</v>
      </c>
      <c r="L47" s="203"/>
      <c r="M47" s="156">
        <v>146.1</v>
      </c>
      <c r="N47" s="20">
        <v>12.2</v>
      </c>
      <c r="O47" s="20">
        <v>137.9</v>
      </c>
      <c r="P47" s="20">
        <v>139.1</v>
      </c>
      <c r="Q47" s="1"/>
    </row>
    <row r="48" spans="2:17" ht="13.5" customHeight="1">
      <c r="B48" s="481" t="s">
        <v>88</v>
      </c>
      <c r="C48" s="14" t="s">
        <v>41</v>
      </c>
      <c r="D48" s="16">
        <v>138.8</v>
      </c>
      <c r="E48" s="16">
        <v>-2.4595924104005604</v>
      </c>
      <c r="F48" s="202"/>
      <c r="G48" s="155">
        <v>128.3</v>
      </c>
      <c r="H48" s="202">
        <v>10.5</v>
      </c>
      <c r="I48" s="202"/>
      <c r="J48" s="155">
        <v>18.2</v>
      </c>
      <c r="K48" s="202">
        <v>159.7</v>
      </c>
      <c r="L48" s="202"/>
      <c r="M48" s="155">
        <v>143.9</v>
      </c>
      <c r="N48" s="16">
        <v>15.8</v>
      </c>
      <c r="O48" s="16">
        <v>133.4</v>
      </c>
      <c r="P48" s="16">
        <v>140.5</v>
      </c>
      <c r="Q48" s="1"/>
    </row>
    <row r="49" spans="2:17" ht="13.5" customHeight="1">
      <c r="B49" s="482"/>
      <c r="C49" s="14" t="s">
        <v>42</v>
      </c>
      <c r="D49" s="16">
        <v>150</v>
      </c>
      <c r="E49" s="16">
        <v>-1.055408970976245</v>
      </c>
      <c r="F49" s="202"/>
      <c r="G49" s="155">
        <v>139</v>
      </c>
      <c r="H49" s="202">
        <v>11</v>
      </c>
      <c r="I49" s="202"/>
      <c r="J49" s="155">
        <v>19.3</v>
      </c>
      <c r="K49" s="202">
        <v>160.7</v>
      </c>
      <c r="L49" s="202"/>
      <c r="M49" s="155">
        <v>147</v>
      </c>
      <c r="N49" s="16">
        <v>13.7</v>
      </c>
      <c r="O49" s="16">
        <v>130.2</v>
      </c>
      <c r="P49" s="16">
        <v>140.5</v>
      </c>
      <c r="Q49" s="1"/>
    </row>
    <row r="50" spans="2:17" ht="13.5" customHeight="1">
      <c r="B50" s="482"/>
      <c r="C50" s="14" t="s">
        <v>43</v>
      </c>
      <c r="D50" s="16">
        <v>146.6</v>
      </c>
      <c r="E50" s="16">
        <v>-1.0796221322537036</v>
      </c>
      <c r="F50" s="202"/>
      <c r="G50" s="155">
        <v>136.5</v>
      </c>
      <c r="H50" s="202">
        <v>10.1</v>
      </c>
      <c r="I50" s="202"/>
      <c r="J50" s="155">
        <v>19.2</v>
      </c>
      <c r="K50" s="202">
        <v>163.9</v>
      </c>
      <c r="L50" s="202"/>
      <c r="M50" s="155">
        <v>147.7</v>
      </c>
      <c r="N50" s="16">
        <v>16.2</v>
      </c>
      <c r="O50" s="16">
        <v>137.7</v>
      </c>
      <c r="P50" s="16">
        <v>150</v>
      </c>
      <c r="Q50" s="1"/>
    </row>
    <row r="51" spans="2:17" ht="13.5" customHeight="1">
      <c r="B51" s="482"/>
      <c r="C51" s="14" t="s">
        <v>44</v>
      </c>
      <c r="D51" s="16">
        <v>144.1</v>
      </c>
      <c r="E51" s="16">
        <v>-1.2337217272104226</v>
      </c>
      <c r="F51" s="202"/>
      <c r="G51" s="155">
        <v>134.3</v>
      </c>
      <c r="H51" s="202">
        <v>9.8</v>
      </c>
      <c r="I51" s="202"/>
      <c r="J51" s="155">
        <v>18.9</v>
      </c>
      <c r="K51" s="202">
        <v>163.4</v>
      </c>
      <c r="L51" s="202"/>
      <c r="M51" s="155">
        <v>146.8</v>
      </c>
      <c r="N51" s="16">
        <v>16.6</v>
      </c>
      <c r="O51" s="16">
        <v>130.6</v>
      </c>
      <c r="P51" s="16">
        <v>147.2</v>
      </c>
      <c r="Q51" s="1"/>
    </row>
    <row r="52" spans="2:17" ht="13.5" customHeight="1">
      <c r="B52" s="482"/>
      <c r="C52" s="14" t="s">
        <v>45</v>
      </c>
      <c r="D52" s="16">
        <v>144.8</v>
      </c>
      <c r="E52" s="16">
        <v>-2.818791946308721</v>
      </c>
      <c r="F52" s="202"/>
      <c r="G52" s="155">
        <v>135.5</v>
      </c>
      <c r="H52" s="202">
        <v>9.3</v>
      </c>
      <c r="I52" s="202"/>
      <c r="J52" s="155">
        <v>18.9</v>
      </c>
      <c r="K52" s="202">
        <v>161.3</v>
      </c>
      <c r="L52" s="202"/>
      <c r="M52" s="155">
        <v>147.9</v>
      </c>
      <c r="N52" s="16">
        <v>13.4</v>
      </c>
      <c r="O52" s="16">
        <v>135.1</v>
      </c>
      <c r="P52" s="16">
        <v>141.9</v>
      </c>
      <c r="Q52" s="1"/>
    </row>
    <row r="53" spans="2:17" ht="13.5" customHeight="1">
      <c r="B53" s="482"/>
      <c r="C53" s="14" t="s">
        <v>46</v>
      </c>
      <c r="D53" s="16">
        <v>144</v>
      </c>
      <c r="E53" s="16">
        <v>-2.5050778605280897</v>
      </c>
      <c r="F53" s="202"/>
      <c r="G53" s="155">
        <v>135.1</v>
      </c>
      <c r="H53" s="202">
        <v>8.9</v>
      </c>
      <c r="I53" s="202"/>
      <c r="J53" s="155">
        <v>19.3</v>
      </c>
      <c r="K53" s="202">
        <v>161.1</v>
      </c>
      <c r="L53" s="202"/>
      <c r="M53" s="155">
        <v>148.6</v>
      </c>
      <c r="N53" s="16">
        <v>12.5</v>
      </c>
      <c r="O53" s="16">
        <v>137.8</v>
      </c>
      <c r="P53" s="16">
        <v>146</v>
      </c>
      <c r="Q53" s="1"/>
    </row>
    <row r="54" spans="2:17" ht="13.5" customHeight="1">
      <c r="B54" s="482"/>
      <c r="C54" s="14" t="s">
        <v>47</v>
      </c>
      <c r="D54" s="16">
        <v>144.9</v>
      </c>
      <c r="E54" s="16">
        <v>-0.7534246575342394</v>
      </c>
      <c r="F54" s="202"/>
      <c r="G54" s="155">
        <v>136</v>
      </c>
      <c r="H54" s="202">
        <v>8.9</v>
      </c>
      <c r="I54" s="202"/>
      <c r="J54" s="155">
        <v>19.1</v>
      </c>
      <c r="K54" s="202">
        <v>159.6</v>
      </c>
      <c r="L54" s="202"/>
      <c r="M54" s="155">
        <v>146</v>
      </c>
      <c r="N54" s="16">
        <v>13.6</v>
      </c>
      <c r="O54" s="16">
        <v>137.1</v>
      </c>
      <c r="P54" s="16">
        <v>141.5</v>
      </c>
      <c r="Q54" s="1"/>
    </row>
    <row r="55" spans="2:17" s="31" customFormat="1" ht="13.5" customHeight="1">
      <c r="B55" s="482"/>
      <c r="C55" s="14" t="s">
        <v>48</v>
      </c>
      <c r="D55" s="16">
        <v>142.9</v>
      </c>
      <c r="E55" s="16">
        <v>-1.2439530062197548</v>
      </c>
      <c r="F55" s="202"/>
      <c r="G55" s="155">
        <v>133.9</v>
      </c>
      <c r="H55" s="202">
        <v>9</v>
      </c>
      <c r="I55" s="202"/>
      <c r="J55" s="155">
        <v>18.7</v>
      </c>
      <c r="K55" s="202">
        <v>162.4</v>
      </c>
      <c r="L55" s="202"/>
      <c r="M55" s="155">
        <v>149.7</v>
      </c>
      <c r="N55" s="16">
        <v>12.7</v>
      </c>
      <c r="O55" s="16">
        <v>135.6</v>
      </c>
      <c r="P55" s="16">
        <v>127.5</v>
      </c>
      <c r="Q55" s="1"/>
    </row>
    <row r="56" spans="2:17" s="31" customFormat="1" ht="13.5" customHeight="1">
      <c r="B56" s="464" t="s">
        <v>164</v>
      </c>
      <c r="C56" s="5"/>
      <c r="D56" s="5"/>
      <c r="E56" s="464"/>
      <c r="F56" s="5"/>
      <c r="G56" s="5"/>
      <c r="H56" s="5"/>
      <c r="I56" s="5"/>
      <c r="J56" s="5"/>
      <c r="K56" s="5"/>
      <c r="L56" s="5"/>
      <c r="M56" s="5"/>
      <c r="N56" s="5"/>
      <c r="O56" s="5"/>
      <c r="P56" s="5"/>
      <c r="Q56" s="1"/>
    </row>
    <row r="57" spans="2:3" s="31" customFormat="1" ht="12">
      <c r="B57" s="28" t="s">
        <v>139</v>
      </c>
      <c r="C57" s="1"/>
    </row>
    <row r="58" s="31" customFormat="1" ht="12">
      <c r="C58" s="1"/>
    </row>
    <row r="59" s="31" customFormat="1" ht="12">
      <c r="C59" s="1"/>
    </row>
    <row r="60" s="31" customFormat="1" ht="12">
      <c r="C60" s="1"/>
    </row>
    <row r="61" s="31" customFormat="1" ht="12">
      <c r="C61" s="1"/>
    </row>
    <row r="62" s="31" customFormat="1" ht="12">
      <c r="C62" s="1"/>
    </row>
    <row r="63" s="31" customFormat="1" ht="12">
      <c r="C63" s="1"/>
    </row>
    <row r="64" s="31" customFormat="1" ht="12">
      <c r="C64" s="1"/>
    </row>
    <row r="65" s="31" customFormat="1" ht="12">
      <c r="C65" s="1"/>
    </row>
    <row r="66" s="31" customFormat="1" ht="12">
      <c r="C66" s="1"/>
    </row>
    <row r="67" s="31" customFormat="1" ht="12">
      <c r="C67" s="1"/>
    </row>
    <row r="68" s="31" customFormat="1" ht="12">
      <c r="C68" s="1"/>
    </row>
    <row r="69" s="31" customFormat="1" ht="12">
      <c r="C69" s="1"/>
    </row>
    <row r="70" s="31" customFormat="1" ht="12">
      <c r="C70" s="1"/>
    </row>
    <row r="71" s="31" customFormat="1" ht="12">
      <c r="C71" s="1"/>
    </row>
    <row r="72" s="31" customFormat="1" ht="12">
      <c r="C72" s="1"/>
    </row>
    <row r="73" s="31" customFormat="1" ht="12">
      <c r="C73" s="1"/>
    </row>
    <row r="74" s="31" customFormat="1" ht="12">
      <c r="C74" s="1"/>
    </row>
    <row r="75" s="31" customFormat="1" ht="12">
      <c r="C75" s="1"/>
    </row>
    <row r="76" s="31" customFormat="1" ht="12">
      <c r="C76" s="1"/>
    </row>
    <row r="77" s="31" customFormat="1" ht="12">
      <c r="C77" s="1"/>
    </row>
    <row r="78" s="31" customFormat="1" ht="12">
      <c r="C78" s="1"/>
    </row>
    <row r="79" s="31" customFormat="1" ht="12">
      <c r="C79" s="1"/>
    </row>
    <row r="80" s="31" customFormat="1" ht="12">
      <c r="C80" s="1"/>
    </row>
    <row r="81" s="31" customFormat="1" ht="12">
      <c r="C81" s="1"/>
    </row>
    <row r="82" s="31" customFormat="1" ht="12">
      <c r="C82" s="1"/>
    </row>
    <row r="83" s="31" customFormat="1" ht="12">
      <c r="C83" s="1"/>
    </row>
    <row r="84" s="31" customFormat="1" ht="12">
      <c r="C84" s="1"/>
    </row>
    <row r="85" s="31" customFormat="1" ht="12">
      <c r="C85" s="1"/>
    </row>
    <row r="86" s="31" customFormat="1" ht="12">
      <c r="C86" s="1"/>
    </row>
    <row r="87" s="31" customFormat="1" ht="12">
      <c r="C87" s="1"/>
    </row>
    <row r="88" s="31" customFormat="1" ht="12">
      <c r="C88" s="1"/>
    </row>
    <row r="89" s="31" customFormat="1" ht="12">
      <c r="C89" s="1"/>
    </row>
    <row r="90" s="31" customFormat="1" ht="12">
      <c r="C90" s="1"/>
    </row>
    <row r="91" s="31" customFormat="1" ht="12">
      <c r="C91" s="1"/>
    </row>
    <row r="92" s="31" customFormat="1" ht="12">
      <c r="C92" s="1"/>
    </row>
    <row r="93" s="31" customFormat="1" ht="12">
      <c r="C93" s="1"/>
    </row>
    <row r="94" s="31" customFormat="1" ht="12">
      <c r="C94" s="1"/>
    </row>
    <row r="95" s="31" customFormat="1" ht="12">
      <c r="C95" s="1"/>
    </row>
    <row r="96" s="31" customFormat="1" ht="12">
      <c r="C96" s="1"/>
    </row>
    <row r="97" s="31" customFormat="1" ht="12">
      <c r="C97" s="1"/>
    </row>
    <row r="98" s="31" customFormat="1" ht="12">
      <c r="C98" s="1"/>
    </row>
    <row r="99" s="31" customFormat="1" ht="12">
      <c r="C99" s="1"/>
    </row>
    <row r="100" s="31" customFormat="1" ht="12">
      <c r="C100" s="1"/>
    </row>
    <row r="101" s="31" customFormat="1" ht="12">
      <c r="C101" s="1"/>
    </row>
    <row r="102" s="31" customFormat="1" ht="12">
      <c r="C102" s="1"/>
    </row>
    <row r="103" s="31" customFormat="1" ht="12">
      <c r="C103" s="1"/>
    </row>
    <row r="104" s="31" customFormat="1" ht="12"/>
    <row r="105" s="31" customFormat="1" ht="12"/>
    <row r="106" s="31" customFormat="1" ht="12"/>
    <row r="107" s="31" customFormat="1" ht="12"/>
    <row r="108" s="31" customFormat="1" ht="12"/>
    <row r="109" s="31" customFormat="1" ht="12"/>
    <row r="110" s="31" customFormat="1" ht="12"/>
    <row r="111" s="31" customFormat="1" ht="12"/>
    <row r="112" s="31" customFormat="1" ht="12"/>
    <row r="113" s="31" customFormat="1" ht="12"/>
    <row r="114" s="31" customFormat="1" ht="12"/>
    <row r="115" s="31" customFormat="1" ht="12"/>
    <row r="116" s="31" customFormat="1" ht="12"/>
    <row r="117" s="31" customFormat="1" ht="12"/>
    <row r="118" s="31" customFormat="1" ht="12"/>
    <row r="119" s="31" customFormat="1" ht="12"/>
    <row r="120" s="31" customFormat="1" ht="12"/>
    <row r="121" s="31" customFormat="1" ht="12"/>
    <row r="122" s="31" customFormat="1" ht="12"/>
    <row r="123" s="31" customFormat="1" ht="12"/>
    <row r="124" s="31" customFormat="1" ht="12"/>
    <row r="125" s="31" customFormat="1" ht="12"/>
    <row r="126" s="31" customFormat="1" ht="12"/>
    <row r="127" s="31" customFormat="1" ht="12"/>
    <row r="128" s="31" customFormat="1" ht="12"/>
    <row r="129" s="31" customFormat="1" ht="12"/>
    <row r="130" s="31" customFormat="1" ht="12"/>
    <row r="131" s="31" customFormat="1" ht="12"/>
    <row r="132" s="31" customFormat="1" ht="12"/>
    <row r="133" s="31" customFormat="1" ht="12"/>
    <row r="134" s="31" customFormat="1" ht="12"/>
    <row r="135" s="31" customFormat="1" ht="12"/>
    <row r="136" s="31" customFormat="1" ht="12"/>
    <row r="137" s="31" customFormat="1" ht="12"/>
    <row r="138" s="31" customFormat="1" ht="12"/>
    <row r="139" s="31" customFormat="1" ht="12"/>
    <row r="140" s="31" customFormat="1" ht="12"/>
    <row r="141" s="31" customFormat="1" ht="12"/>
    <row r="142" s="31" customFormat="1" ht="12"/>
    <row r="143" s="31" customFormat="1" ht="12"/>
    <row r="144" s="31" customFormat="1" ht="12"/>
    <row r="145" s="31" customFormat="1" ht="12"/>
    <row r="146" s="31" customFormat="1" ht="12"/>
    <row r="147" s="31" customFormat="1" ht="12"/>
    <row r="148" s="31" customFormat="1" ht="12"/>
    <row r="149" s="31" customFormat="1" ht="12"/>
    <row r="150" s="31" customFormat="1" ht="12"/>
    <row r="151" s="31" customFormat="1" ht="12"/>
    <row r="152" s="31" customFormat="1" ht="12"/>
    <row r="153" s="31" customFormat="1" ht="12"/>
    <row r="154" s="31" customFormat="1" ht="12"/>
    <row r="155" s="31" customFormat="1" ht="12"/>
    <row r="156" s="31" customFormat="1" ht="12"/>
    <row r="157" s="31" customFormat="1" ht="12"/>
    <row r="158" s="31" customFormat="1" ht="12"/>
    <row r="159" s="31" customFormat="1" ht="12"/>
    <row r="160" s="31" customFormat="1" ht="12"/>
    <row r="161" s="31" customFormat="1" ht="12"/>
    <row r="162" s="31" customFormat="1" ht="12"/>
    <row r="163" s="31" customFormat="1" ht="12"/>
    <row r="164" s="31" customFormat="1" ht="12"/>
    <row r="165" s="31" customFormat="1" ht="12"/>
    <row r="166" s="31" customFormat="1" ht="12"/>
    <row r="167" s="31" customFormat="1" ht="12"/>
    <row r="168" s="31" customFormat="1" ht="12"/>
    <row r="169" s="31" customFormat="1" ht="12"/>
    <row r="170" s="31" customFormat="1" ht="12"/>
    <row r="171" s="31" customFormat="1" ht="12"/>
    <row r="172" s="31" customFormat="1" ht="12"/>
    <row r="173" s="31" customFormat="1" ht="12"/>
    <row r="174" s="31" customFormat="1" ht="12"/>
    <row r="175" s="31" customFormat="1" ht="12"/>
    <row r="176" s="31" customFormat="1" ht="12"/>
    <row r="177" s="31" customFormat="1" ht="12"/>
    <row r="178" s="31" customFormat="1" ht="12"/>
    <row r="179" s="31" customFormat="1" ht="12"/>
    <row r="180" s="31" customFormat="1" ht="12"/>
    <row r="181" s="31" customFormat="1" ht="12"/>
    <row r="182" s="31" customFormat="1" ht="12"/>
    <row r="183" s="31" customFormat="1" ht="12"/>
    <row r="184" s="31" customFormat="1" ht="12"/>
    <row r="185" s="31" customFormat="1" ht="12"/>
    <row r="186" s="31" customFormat="1" ht="12"/>
  </sheetData>
  <sheetProtection/>
  <mergeCells count="21">
    <mergeCell ref="B16:B22"/>
    <mergeCell ref="B3:C6"/>
    <mergeCell ref="B48:B55"/>
    <mergeCell ref="B8:C8"/>
    <mergeCell ref="B23:B32"/>
    <mergeCell ref="B33:B38"/>
    <mergeCell ref="B39:B43"/>
    <mergeCell ref="B44:B47"/>
    <mergeCell ref="I6:J6"/>
    <mergeCell ref="L6:M6"/>
    <mergeCell ref="F6:G6"/>
    <mergeCell ref="I5:J5"/>
    <mergeCell ref="B7:C7"/>
    <mergeCell ref="B9:B15"/>
    <mergeCell ref="J1:P1"/>
    <mergeCell ref="P3:P4"/>
    <mergeCell ref="D3:J4"/>
    <mergeCell ref="K3:N4"/>
    <mergeCell ref="O3:O4"/>
    <mergeCell ref="L2:P2"/>
    <mergeCell ref="B2:K2"/>
  </mergeCells>
  <conditionalFormatting sqref="D9:P55">
    <cfRule type="cellIs" priority="1" dxfId="80" operator="equal" stopIfTrue="1">
      <formula>MAX(D$9:D$55)</formula>
    </cfRule>
    <cfRule type="cellIs" priority="2"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7" max="56" man="1"/>
  </colBreaks>
</worksheet>
</file>

<file path=xl/worksheets/sheet26.xml><?xml version="1.0" encoding="utf-8"?>
<worksheet xmlns="http://schemas.openxmlformats.org/spreadsheetml/2006/main" xmlns:r="http://schemas.openxmlformats.org/officeDocument/2006/relationships">
  <sheetPr codeName="Sheet26">
    <tabColor rgb="FF00B050"/>
  </sheetPr>
  <dimension ref="B1:L110"/>
  <sheetViews>
    <sheetView view="pageBreakPreview" zoomScale="110" zoomScaleSheetLayoutView="110" zoomScalePageLayoutView="0" workbookViewId="0" topLeftCell="A1">
      <pane xSplit="3" ySplit="7" topLeftCell="D50"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1" width="3.625" style="2" customWidth="1"/>
    <col min="2" max="2" width="3.25390625" style="2" customWidth="1"/>
    <col min="3" max="3" width="8.50390625" style="2" customWidth="1"/>
    <col min="4" max="4" width="9.375" style="2" customWidth="1"/>
    <col min="5" max="5" width="7.625" style="2" customWidth="1"/>
    <col min="6" max="7" width="10.625" style="2" customWidth="1"/>
    <col min="8" max="8" width="10.50390625" style="2" customWidth="1"/>
    <col min="9" max="11" width="9.375" style="2" customWidth="1"/>
    <col min="12" max="12" width="3.25390625" style="2" customWidth="1"/>
    <col min="13" max="16384" width="7.50390625" style="2" customWidth="1"/>
  </cols>
  <sheetData>
    <row r="1" spans="2:11" ht="17.25">
      <c r="B1" s="27" t="s">
        <v>224</v>
      </c>
      <c r="G1" s="671" t="s">
        <v>129</v>
      </c>
      <c r="H1" s="671"/>
      <c r="I1" s="671"/>
      <c r="J1" s="671"/>
      <c r="K1" s="671"/>
    </row>
    <row r="2" spans="2:11" ht="13.5" customHeight="1">
      <c r="B2" s="684" t="s">
        <v>261</v>
      </c>
      <c r="C2" s="684"/>
      <c r="D2" s="684"/>
      <c r="E2" s="684"/>
      <c r="F2" s="684"/>
      <c r="G2" s="684"/>
      <c r="H2" s="684"/>
      <c r="I2" s="678" t="s">
        <v>163</v>
      </c>
      <c r="J2" s="678"/>
      <c r="K2" s="678"/>
    </row>
    <row r="3" spans="2:12" ht="13.5" customHeight="1">
      <c r="B3" s="492" t="s">
        <v>74</v>
      </c>
      <c r="C3" s="493"/>
      <c r="D3" s="525" t="s">
        <v>483</v>
      </c>
      <c r="E3" s="673"/>
      <c r="F3" s="673"/>
      <c r="G3" s="673"/>
      <c r="H3" s="674"/>
      <c r="I3" s="520" t="s">
        <v>147</v>
      </c>
      <c r="J3" s="503" t="s">
        <v>484</v>
      </c>
      <c r="K3" s="503" t="s">
        <v>449</v>
      </c>
      <c r="L3" s="1"/>
    </row>
    <row r="4" spans="2:12" ht="13.5" customHeight="1">
      <c r="B4" s="494"/>
      <c r="C4" s="495"/>
      <c r="D4" s="675"/>
      <c r="E4" s="676"/>
      <c r="F4" s="676"/>
      <c r="G4" s="676"/>
      <c r="H4" s="677"/>
      <c r="I4" s="623"/>
      <c r="J4" s="608"/>
      <c r="K4" s="608"/>
      <c r="L4" s="1"/>
    </row>
    <row r="5" spans="2:12" ht="13.5" customHeight="1">
      <c r="B5" s="494"/>
      <c r="C5" s="495"/>
      <c r="D5" s="401" t="s">
        <v>485</v>
      </c>
      <c r="E5" s="29"/>
      <c r="F5" s="402" t="s">
        <v>486</v>
      </c>
      <c r="G5" s="1"/>
      <c r="H5" s="685" t="s">
        <v>487</v>
      </c>
      <c r="I5" s="402" t="s">
        <v>130</v>
      </c>
      <c r="J5" s="443" t="s">
        <v>130</v>
      </c>
      <c r="K5" s="444" t="s">
        <v>130</v>
      </c>
      <c r="L5" s="1"/>
    </row>
    <row r="6" spans="2:12" ht="13.5" customHeight="1">
      <c r="B6" s="494"/>
      <c r="C6" s="495"/>
      <c r="D6" s="414" t="s">
        <v>488</v>
      </c>
      <c r="E6" s="199" t="s">
        <v>489</v>
      </c>
      <c r="F6" s="415" t="s">
        <v>490</v>
      </c>
      <c r="G6" s="180" t="s">
        <v>131</v>
      </c>
      <c r="H6" s="686"/>
      <c r="I6" s="415" t="s">
        <v>132</v>
      </c>
      <c r="J6" s="445" t="s">
        <v>132</v>
      </c>
      <c r="K6" s="408" t="s">
        <v>132</v>
      </c>
      <c r="L6" s="1"/>
    </row>
    <row r="7" spans="2:12" ht="16.5" customHeight="1">
      <c r="B7" s="489" t="s">
        <v>81</v>
      </c>
      <c r="C7" s="496"/>
      <c r="D7" s="55">
        <v>322552</v>
      </c>
      <c r="E7" s="54">
        <v>-0.30752873616506804</v>
      </c>
      <c r="F7" s="55">
        <v>264180</v>
      </c>
      <c r="G7" s="55">
        <v>244432</v>
      </c>
      <c r="H7" s="55">
        <v>58372</v>
      </c>
      <c r="I7" s="55">
        <v>390981</v>
      </c>
      <c r="J7" s="55">
        <v>282322</v>
      </c>
      <c r="K7" s="55">
        <v>260678</v>
      </c>
      <c r="L7" s="1"/>
    </row>
    <row r="8" spans="2:12" ht="16.5" customHeight="1">
      <c r="B8" s="489" t="s">
        <v>49</v>
      </c>
      <c r="C8" s="490"/>
      <c r="D8" s="83">
        <v>11</v>
      </c>
      <c r="E8" s="83">
        <v>6</v>
      </c>
      <c r="F8" s="83">
        <v>11</v>
      </c>
      <c r="G8" s="83">
        <v>13</v>
      </c>
      <c r="H8" s="83">
        <v>10</v>
      </c>
      <c r="I8" s="83">
        <v>8</v>
      </c>
      <c r="J8" s="85">
        <v>23</v>
      </c>
      <c r="K8" s="85">
        <v>26</v>
      </c>
      <c r="L8" s="1"/>
    </row>
    <row r="9" spans="2:12" ht="13.5" customHeight="1">
      <c r="B9" s="497" t="s">
        <v>82</v>
      </c>
      <c r="C9" s="14" t="s">
        <v>2</v>
      </c>
      <c r="D9" s="15">
        <v>291187</v>
      </c>
      <c r="E9" s="16">
        <v>-0.30539682757063247</v>
      </c>
      <c r="F9" s="15">
        <v>241911</v>
      </c>
      <c r="G9" s="15">
        <v>226018</v>
      </c>
      <c r="H9" s="15">
        <v>49276</v>
      </c>
      <c r="I9" s="15">
        <v>297215</v>
      </c>
      <c r="J9" s="61">
        <v>237988</v>
      </c>
      <c r="K9" s="61">
        <v>234027</v>
      </c>
      <c r="L9" s="1"/>
    </row>
    <row r="10" spans="2:12" ht="13.5" customHeight="1">
      <c r="B10" s="482"/>
      <c r="C10" s="14" t="s">
        <v>3</v>
      </c>
      <c r="D10" s="15">
        <v>259552</v>
      </c>
      <c r="E10" s="16">
        <v>0.5244037521591878</v>
      </c>
      <c r="F10" s="15">
        <v>221518</v>
      </c>
      <c r="G10" s="15">
        <v>207181</v>
      </c>
      <c r="H10" s="15">
        <v>38034</v>
      </c>
      <c r="I10" s="15">
        <v>262766</v>
      </c>
      <c r="J10" s="61">
        <v>214181</v>
      </c>
      <c r="K10" s="61">
        <v>200624</v>
      </c>
      <c r="L10" s="1"/>
    </row>
    <row r="11" spans="2:12" ht="13.5" customHeight="1">
      <c r="B11" s="482"/>
      <c r="C11" s="14" t="s">
        <v>4</v>
      </c>
      <c r="D11" s="15">
        <v>280218</v>
      </c>
      <c r="E11" s="16">
        <v>0.4081281644265715</v>
      </c>
      <c r="F11" s="15">
        <v>234292</v>
      </c>
      <c r="G11" s="15">
        <v>216781</v>
      </c>
      <c r="H11" s="15">
        <v>45926</v>
      </c>
      <c r="I11" s="15">
        <v>287649</v>
      </c>
      <c r="J11" s="61">
        <v>250426</v>
      </c>
      <c r="K11" s="61">
        <v>197643</v>
      </c>
      <c r="L11" s="1"/>
    </row>
    <row r="12" spans="2:12" ht="13.5" customHeight="1">
      <c r="B12" s="482"/>
      <c r="C12" s="14" t="s">
        <v>5</v>
      </c>
      <c r="D12" s="15">
        <v>294926</v>
      </c>
      <c r="E12" s="16">
        <v>1.0235049907857103</v>
      </c>
      <c r="F12" s="15">
        <v>244738</v>
      </c>
      <c r="G12" s="15">
        <v>226926</v>
      </c>
      <c r="H12" s="15">
        <v>50188</v>
      </c>
      <c r="I12" s="15">
        <v>309190</v>
      </c>
      <c r="J12" s="61">
        <v>253006</v>
      </c>
      <c r="K12" s="61">
        <v>231843</v>
      </c>
      <c r="L12" s="1"/>
    </row>
    <row r="13" spans="2:12" ht="13.5" customHeight="1">
      <c r="B13" s="482"/>
      <c r="C13" s="14" t="s">
        <v>6</v>
      </c>
      <c r="D13" s="15">
        <v>268162</v>
      </c>
      <c r="E13" s="16">
        <v>-4.264783583474937</v>
      </c>
      <c r="F13" s="15">
        <v>225045</v>
      </c>
      <c r="G13" s="15">
        <v>210695</v>
      </c>
      <c r="H13" s="15">
        <v>43117</v>
      </c>
      <c r="I13" s="15">
        <v>274102</v>
      </c>
      <c r="J13" s="61">
        <v>208122</v>
      </c>
      <c r="K13" s="61">
        <v>225223</v>
      </c>
      <c r="L13" s="1"/>
    </row>
    <row r="14" spans="2:12" ht="13.5" customHeight="1">
      <c r="B14" s="482"/>
      <c r="C14" s="14" t="s">
        <v>7</v>
      </c>
      <c r="D14" s="15">
        <v>277294</v>
      </c>
      <c r="E14" s="16">
        <v>0.3466794047825914</v>
      </c>
      <c r="F14" s="15">
        <v>232870</v>
      </c>
      <c r="G14" s="15">
        <v>217594</v>
      </c>
      <c r="H14" s="15">
        <v>44424</v>
      </c>
      <c r="I14" s="15">
        <v>306192</v>
      </c>
      <c r="J14" s="61">
        <v>218785</v>
      </c>
      <c r="K14" s="61">
        <v>218282</v>
      </c>
      <c r="L14" s="1"/>
    </row>
    <row r="15" spans="2:12" ht="13.5" customHeight="1">
      <c r="B15" s="491"/>
      <c r="C15" s="18" t="s">
        <v>8</v>
      </c>
      <c r="D15" s="19">
        <v>297503</v>
      </c>
      <c r="E15" s="20">
        <v>2.3609882982786417</v>
      </c>
      <c r="F15" s="19">
        <v>248948</v>
      </c>
      <c r="G15" s="19">
        <v>229441</v>
      </c>
      <c r="H15" s="19">
        <v>48555</v>
      </c>
      <c r="I15" s="19">
        <v>332728</v>
      </c>
      <c r="J15" s="63">
        <v>260786</v>
      </c>
      <c r="K15" s="63">
        <v>229921</v>
      </c>
      <c r="L15" s="1"/>
    </row>
    <row r="16" spans="2:12" ht="13.5" customHeight="1">
      <c r="B16" s="481" t="s">
        <v>83</v>
      </c>
      <c r="C16" s="14" t="s">
        <v>9</v>
      </c>
      <c r="D16" s="15">
        <v>322325</v>
      </c>
      <c r="E16" s="16">
        <v>-0.43092796243668374</v>
      </c>
      <c r="F16" s="15">
        <v>262740</v>
      </c>
      <c r="G16" s="15">
        <v>240158</v>
      </c>
      <c r="H16" s="15">
        <v>59585</v>
      </c>
      <c r="I16" s="15">
        <v>390967</v>
      </c>
      <c r="J16" s="61">
        <v>233217</v>
      </c>
      <c r="K16" s="61">
        <v>246131</v>
      </c>
      <c r="L16" s="1"/>
    </row>
    <row r="17" spans="2:12" ht="13.5" customHeight="1">
      <c r="B17" s="482"/>
      <c r="C17" s="22" t="s">
        <v>10</v>
      </c>
      <c r="D17" s="23">
        <v>307357</v>
      </c>
      <c r="E17" s="24">
        <v>1.52607709001542</v>
      </c>
      <c r="F17" s="23">
        <v>252490</v>
      </c>
      <c r="G17" s="23">
        <v>231339</v>
      </c>
      <c r="H17" s="23">
        <v>54867</v>
      </c>
      <c r="I17" s="23">
        <v>394828</v>
      </c>
      <c r="J17" s="267">
        <v>229530</v>
      </c>
      <c r="K17" s="267">
        <v>229980</v>
      </c>
      <c r="L17" s="69"/>
    </row>
    <row r="18" spans="2:12" ht="13.5" customHeight="1">
      <c r="B18" s="482"/>
      <c r="C18" s="14" t="s">
        <v>11</v>
      </c>
      <c r="D18" s="15">
        <v>300809</v>
      </c>
      <c r="E18" s="16">
        <v>-4.338050564477655</v>
      </c>
      <c r="F18" s="15">
        <v>250947</v>
      </c>
      <c r="G18" s="15">
        <v>228751</v>
      </c>
      <c r="H18" s="15">
        <v>49862</v>
      </c>
      <c r="I18" s="15">
        <v>361462</v>
      </c>
      <c r="J18" s="61">
        <v>238769</v>
      </c>
      <c r="K18" s="61">
        <v>221217</v>
      </c>
      <c r="L18" s="1"/>
    </row>
    <row r="19" spans="2:12" ht="13.5" customHeight="1">
      <c r="B19" s="482"/>
      <c r="C19" s="14" t="s">
        <v>12</v>
      </c>
      <c r="D19" s="15">
        <v>287873</v>
      </c>
      <c r="E19" s="16">
        <v>0.6760159474015381</v>
      </c>
      <c r="F19" s="15">
        <v>242672</v>
      </c>
      <c r="G19" s="15">
        <v>225006</v>
      </c>
      <c r="H19" s="15">
        <v>45201</v>
      </c>
      <c r="I19" s="15">
        <v>361591</v>
      </c>
      <c r="J19" s="61">
        <v>225627</v>
      </c>
      <c r="K19" s="61">
        <v>239857</v>
      </c>
      <c r="L19" s="1"/>
    </row>
    <row r="20" spans="2:12" ht="13.5" customHeight="1">
      <c r="B20" s="482"/>
      <c r="C20" s="14" t="s">
        <v>13</v>
      </c>
      <c r="D20" s="15">
        <v>300925</v>
      </c>
      <c r="E20" s="16">
        <v>2.252841536553447</v>
      </c>
      <c r="F20" s="15">
        <v>252473</v>
      </c>
      <c r="G20" s="15">
        <v>233057</v>
      </c>
      <c r="H20" s="15">
        <v>48452</v>
      </c>
      <c r="I20" s="15">
        <v>395351</v>
      </c>
      <c r="J20" s="61">
        <v>215329</v>
      </c>
      <c r="K20" s="61">
        <v>256243</v>
      </c>
      <c r="L20" s="1"/>
    </row>
    <row r="21" spans="2:12" ht="13.5" customHeight="1">
      <c r="B21" s="482"/>
      <c r="C21" s="14" t="s">
        <v>14</v>
      </c>
      <c r="D21" s="15">
        <v>414622</v>
      </c>
      <c r="E21" s="16">
        <v>0.3259330953965218</v>
      </c>
      <c r="F21" s="15">
        <v>328799</v>
      </c>
      <c r="G21" s="15">
        <v>306124</v>
      </c>
      <c r="H21" s="15">
        <v>85823</v>
      </c>
      <c r="I21" s="15">
        <v>515359</v>
      </c>
      <c r="J21" s="61">
        <v>415529</v>
      </c>
      <c r="K21" s="61">
        <v>328620</v>
      </c>
      <c r="L21" s="1"/>
    </row>
    <row r="22" spans="2:12" ht="13.5" customHeight="1">
      <c r="B22" s="491"/>
      <c r="C22" s="18" t="s">
        <v>15</v>
      </c>
      <c r="D22" s="19">
        <v>340016</v>
      </c>
      <c r="E22" s="20">
        <v>-0.11339533845277572</v>
      </c>
      <c r="F22" s="19">
        <v>278106</v>
      </c>
      <c r="G22" s="19">
        <v>257018</v>
      </c>
      <c r="H22" s="19">
        <v>61910</v>
      </c>
      <c r="I22" s="19">
        <v>460534</v>
      </c>
      <c r="J22" s="63">
        <v>273231</v>
      </c>
      <c r="K22" s="63">
        <v>290575</v>
      </c>
      <c r="L22" s="1"/>
    </row>
    <row r="23" spans="2:12" ht="13.5" customHeight="1">
      <c r="B23" s="481" t="s">
        <v>84</v>
      </c>
      <c r="C23" s="14" t="s">
        <v>16</v>
      </c>
      <c r="D23" s="15">
        <v>275943</v>
      </c>
      <c r="E23" s="16">
        <v>-5.714988604874449</v>
      </c>
      <c r="F23" s="15">
        <v>232186</v>
      </c>
      <c r="G23" s="15">
        <v>215092</v>
      </c>
      <c r="H23" s="15">
        <v>43757</v>
      </c>
      <c r="I23" s="15">
        <v>311704</v>
      </c>
      <c r="J23" s="61">
        <v>220533</v>
      </c>
      <c r="K23" s="61">
        <v>224139</v>
      </c>
      <c r="L23" s="1"/>
    </row>
    <row r="24" spans="2:12" ht="13.5" customHeight="1">
      <c r="B24" s="482"/>
      <c r="C24" s="14" t="s">
        <v>17</v>
      </c>
      <c r="D24" s="15">
        <v>298586</v>
      </c>
      <c r="E24" s="16">
        <v>-1.3799527024348919</v>
      </c>
      <c r="F24" s="15">
        <v>247927</v>
      </c>
      <c r="G24" s="15">
        <v>230212</v>
      </c>
      <c r="H24" s="15">
        <v>50659</v>
      </c>
      <c r="I24" s="15">
        <v>345883</v>
      </c>
      <c r="J24" s="61">
        <v>245888</v>
      </c>
      <c r="K24" s="61">
        <v>225817</v>
      </c>
      <c r="L24" s="1"/>
    </row>
    <row r="25" spans="2:12" ht="13.5" customHeight="1">
      <c r="B25" s="482"/>
      <c r="C25" s="14" t="s">
        <v>18</v>
      </c>
      <c r="D25" s="15">
        <v>297927</v>
      </c>
      <c r="E25" s="16">
        <v>-0.8532701478580123</v>
      </c>
      <c r="F25" s="15">
        <v>248453</v>
      </c>
      <c r="G25" s="15">
        <v>231824</v>
      </c>
      <c r="H25" s="15">
        <v>49474</v>
      </c>
      <c r="I25" s="15">
        <v>346883</v>
      </c>
      <c r="J25" s="61">
        <v>267017</v>
      </c>
      <c r="K25" s="61">
        <v>241026</v>
      </c>
      <c r="L25" s="1"/>
    </row>
    <row r="26" spans="2:12" ht="13.5" customHeight="1">
      <c r="B26" s="482"/>
      <c r="C26" s="14" t="s">
        <v>19</v>
      </c>
      <c r="D26" s="15">
        <v>310290</v>
      </c>
      <c r="E26" s="16">
        <v>1.110854044401563</v>
      </c>
      <c r="F26" s="15">
        <v>255583</v>
      </c>
      <c r="G26" s="15">
        <v>237569</v>
      </c>
      <c r="H26" s="15">
        <v>54707</v>
      </c>
      <c r="I26" s="15">
        <v>328950</v>
      </c>
      <c r="J26" s="61">
        <v>265511</v>
      </c>
      <c r="K26" s="61">
        <v>270091</v>
      </c>
      <c r="L26" s="1"/>
    </row>
    <row r="27" spans="2:12" ht="13.5" customHeight="1">
      <c r="B27" s="482"/>
      <c r="C27" s="14" t="s">
        <v>20</v>
      </c>
      <c r="D27" s="15">
        <v>294344</v>
      </c>
      <c r="E27" s="16">
        <v>-1.299380656497405</v>
      </c>
      <c r="F27" s="15">
        <v>245386</v>
      </c>
      <c r="G27" s="15">
        <v>228040</v>
      </c>
      <c r="H27" s="15">
        <v>48958</v>
      </c>
      <c r="I27" s="15">
        <v>373570</v>
      </c>
      <c r="J27" s="61">
        <v>198294</v>
      </c>
      <c r="K27" s="61">
        <v>248479</v>
      </c>
      <c r="L27" s="1"/>
    </row>
    <row r="28" spans="2:12" ht="13.5" customHeight="1">
      <c r="B28" s="482"/>
      <c r="C28" s="14" t="s">
        <v>21</v>
      </c>
      <c r="D28" s="15">
        <v>298346</v>
      </c>
      <c r="E28" s="16">
        <v>-2.2088926037006047</v>
      </c>
      <c r="F28" s="15">
        <v>246667</v>
      </c>
      <c r="G28" s="15">
        <v>229402</v>
      </c>
      <c r="H28" s="15">
        <v>51679</v>
      </c>
      <c r="I28" s="15">
        <v>361838</v>
      </c>
      <c r="J28" s="61">
        <v>233555</v>
      </c>
      <c r="K28" s="61">
        <v>199756</v>
      </c>
      <c r="L28" s="1"/>
    </row>
    <row r="29" spans="2:12" ht="13.5" customHeight="1">
      <c r="B29" s="482"/>
      <c r="C29" s="14" t="s">
        <v>22</v>
      </c>
      <c r="D29" s="15">
        <v>286838</v>
      </c>
      <c r="E29" s="16">
        <v>0.9161465553030297</v>
      </c>
      <c r="F29" s="15">
        <v>240398</v>
      </c>
      <c r="G29" s="15">
        <v>222593</v>
      </c>
      <c r="H29" s="15">
        <v>46440</v>
      </c>
      <c r="I29" s="15">
        <v>326368</v>
      </c>
      <c r="J29" s="61">
        <v>237483</v>
      </c>
      <c r="K29" s="61">
        <v>241746</v>
      </c>
      <c r="L29" s="1"/>
    </row>
    <row r="30" spans="2:12" ht="13.5" customHeight="1">
      <c r="B30" s="482"/>
      <c r="C30" s="14" t="s">
        <v>23</v>
      </c>
      <c r="D30" s="15">
        <v>307294</v>
      </c>
      <c r="E30" s="16">
        <v>-0.01008704140568284</v>
      </c>
      <c r="F30" s="15">
        <v>251793</v>
      </c>
      <c r="G30" s="15">
        <v>229667</v>
      </c>
      <c r="H30" s="15">
        <v>55501</v>
      </c>
      <c r="I30" s="15">
        <v>380106</v>
      </c>
      <c r="J30" s="61">
        <v>269298</v>
      </c>
      <c r="K30" s="61">
        <v>215129</v>
      </c>
      <c r="L30" s="1"/>
    </row>
    <row r="31" spans="2:12" ht="13.5" customHeight="1">
      <c r="B31" s="482"/>
      <c r="C31" s="14" t="s">
        <v>24</v>
      </c>
      <c r="D31" s="15">
        <v>348361</v>
      </c>
      <c r="E31" s="16">
        <v>1.019295569616574</v>
      </c>
      <c r="F31" s="15">
        <v>279033</v>
      </c>
      <c r="G31" s="15">
        <v>253177</v>
      </c>
      <c r="H31" s="15">
        <v>69328</v>
      </c>
      <c r="I31" s="15">
        <v>448353</v>
      </c>
      <c r="J31" s="61">
        <v>291692</v>
      </c>
      <c r="K31" s="61">
        <v>271297</v>
      </c>
      <c r="L31" s="1"/>
    </row>
    <row r="32" spans="2:12" ht="13.5" customHeight="1">
      <c r="B32" s="491"/>
      <c r="C32" s="18" t="s">
        <v>25</v>
      </c>
      <c r="D32" s="19">
        <v>311298</v>
      </c>
      <c r="E32" s="20">
        <v>0.6628983857615935</v>
      </c>
      <c r="F32" s="19">
        <v>257322</v>
      </c>
      <c r="G32" s="19">
        <v>233170</v>
      </c>
      <c r="H32" s="19">
        <v>53976</v>
      </c>
      <c r="I32" s="19">
        <v>413922</v>
      </c>
      <c r="J32" s="63">
        <v>213486</v>
      </c>
      <c r="K32" s="63">
        <v>263649</v>
      </c>
      <c r="L32" s="1"/>
    </row>
    <row r="33" spans="2:12" ht="13.5" customHeight="1">
      <c r="B33" s="481" t="s">
        <v>85</v>
      </c>
      <c r="C33" s="14" t="s">
        <v>26</v>
      </c>
      <c r="D33" s="15">
        <v>320567</v>
      </c>
      <c r="E33" s="16">
        <v>1.1281077380745899</v>
      </c>
      <c r="F33" s="15">
        <v>259900</v>
      </c>
      <c r="G33" s="15">
        <v>235780</v>
      </c>
      <c r="H33" s="15">
        <v>60667</v>
      </c>
      <c r="I33" s="15">
        <v>420537</v>
      </c>
      <c r="J33" s="61">
        <v>229755</v>
      </c>
      <c r="K33" s="61">
        <v>283911</v>
      </c>
      <c r="L33" s="1"/>
    </row>
    <row r="34" spans="2:12" ht="13.5" customHeight="1">
      <c r="B34" s="482"/>
      <c r="C34" s="14" t="s">
        <v>27</v>
      </c>
      <c r="D34" s="15">
        <v>289442</v>
      </c>
      <c r="E34" s="16">
        <v>-0.9909728089649263</v>
      </c>
      <c r="F34" s="15">
        <v>243213</v>
      </c>
      <c r="G34" s="15">
        <v>225996</v>
      </c>
      <c r="H34" s="15">
        <v>46229</v>
      </c>
      <c r="I34" s="15">
        <v>378025</v>
      </c>
      <c r="J34" s="61">
        <v>225376</v>
      </c>
      <c r="K34" s="61">
        <v>260963</v>
      </c>
      <c r="L34" s="1"/>
    </row>
    <row r="35" spans="2:12" ht="13.5" customHeight="1">
      <c r="B35" s="482"/>
      <c r="C35" s="14" t="s">
        <v>28</v>
      </c>
      <c r="D35" s="26">
        <v>333311</v>
      </c>
      <c r="E35" s="16">
        <v>-1.7401994021473115</v>
      </c>
      <c r="F35" s="26">
        <v>270755</v>
      </c>
      <c r="G35" s="26">
        <v>252271</v>
      </c>
      <c r="H35" s="26">
        <v>62556</v>
      </c>
      <c r="I35" s="26">
        <v>388307</v>
      </c>
      <c r="J35" s="78">
        <v>322527</v>
      </c>
      <c r="K35" s="78">
        <v>275864</v>
      </c>
      <c r="L35" s="1"/>
    </row>
    <row r="36" spans="2:12" ht="13.5" customHeight="1">
      <c r="B36" s="482"/>
      <c r="C36" s="14" t="s">
        <v>29</v>
      </c>
      <c r="D36" s="15">
        <v>313029</v>
      </c>
      <c r="E36" s="16">
        <v>2.7206977797320917</v>
      </c>
      <c r="F36" s="15">
        <v>256207</v>
      </c>
      <c r="G36" s="15">
        <v>235377</v>
      </c>
      <c r="H36" s="15">
        <v>56822</v>
      </c>
      <c r="I36" s="15">
        <v>419331</v>
      </c>
      <c r="J36" s="61">
        <v>255274</v>
      </c>
      <c r="K36" s="61">
        <v>278487</v>
      </c>
      <c r="L36" s="1"/>
    </row>
    <row r="37" spans="2:12" ht="13.5" customHeight="1">
      <c r="B37" s="482"/>
      <c r="C37" s="14" t="s">
        <v>30</v>
      </c>
      <c r="D37" s="15">
        <v>265623</v>
      </c>
      <c r="E37" s="16">
        <v>-1.8784077308391431</v>
      </c>
      <c r="F37" s="15">
        <v>222947</v>
      </c>
      <c r="G37" s="15">
        <v>208993</v>
      </c>
      <c r="H37" s="15">
        <v>42676</v>
      </c>
      <c r="I37" s="15">
        <v>328918</v>
      </c>
      <c r="J37" s="61">
        <v>176813</v>
      </c>
      <c r="K37" s="61">
        <v>206760</v>
      </c>
      <c r="L37" s="1"/>
    </row>
    <row r="38" spans="2:12" ht="13.5" customHeight="1">
      <c r="B38" s="491"/>
      <c r="C38" s="18" t="s">
        <v>31</v>
      </c>
      <c r="D38" s="19">
        <v>276047</v>
      </c>
      <c r="E38" s="20">
        <v>-2.824988031203361</v>
      </c>
      <c r="F38" s="19">
        <v>231856</v>
      </c>
      <c r="G38" s="19">
        <v>215101</v>
      </c>
      <c r="H38" s="19">
        <v>44191</v>
      </c>
      <c r="I38" s="19">
        <v>321531</v>
      </c>
      <c r="J38" s="63">
        <v>206654</v>
      </c>
      <c r="K38" s="63">
        <v>218421</v>
      </c>
      <c r="L38" s="1"/>
    </row>
    <row r="39" spans="2:12" ht="13.5" customHeight="1">
      <c r="B39" s="481" t="s">
        <v>86</v>
      </c>
      <c r="C39" s="14" t="s">
        <v>32</v>
      </c>
      <c r="D39" s="15">
        <v>267826</v>
      </c>
      <c r="E39" s="16">
        <v>-2.251500939798163</v>
      </c>
      <c r="F39" s="15">
        <v>225040</v>
      </c>
      <c r="G39" s="15">
        <v>210964</v>
      </c>
      <c r="H39" s="15">
        <v>42786</v>
      </c>
      <c r="I39" s="15">
        <v>276534</v>
      </c>
      <c r="J39" s="61">
        <v>227328</v>
      </c>
      <c r="K39" s="61">
        <v>214069</v>
      </c>
      <c r="L39" s="1"/>
    </row>
    <row r="40" spans="2:12" ht="13.5" customHeight="1">
      <c r="B40" s="482"/>
      <c r="C40" s="14" t="s">
        <v>33</v>
      </c>
      <c r="D40" s="15">
        <v>280616</v>
      </c>
      <c r="E40" s="16">
        <v>-0.9970293746163179</v>
      </c>
      <c r="F40" s="15">
        <v>236479</v>
      </c>
      <c r="G40" s="15">
        <v>218656</v>
      </c>
      <c r="H40" s="15">
        <v>44137</v>
      </c>
      <c r="I40" s="15">
        <v>301866</v>
      </c>
      <c r="J40" s="61">
        <v>218661</v>
      </c>
      <c r="K40" s="61">
        <v>254139</v>
      </c>
      <c r="L40" s="1"/>
    </row>
    <row r="41" spans="2:12" ht="13.5" customHeight="1">
      <c r="B41" s="482"/>
      <c r="C41" s="14" t="s">
        <v>34</v>
      </c>
      <c r="D41" s="15">
        <v>287628</v>
      </c>
      <c r="E41" s="16">
        <v>-1.460139093494135</v>
      </c>
      <c r="F41" s="15">
        <v>241277</v>
      </c>
      <c r="G41" s="15">
        <v>222898</v>
      </c>
      <c r="H41" s="15">
        <v>46351</v>
      </c>
      <c r="I41" s="15">
        <v>348166</v>
      </c>
      <c r="J41" s="61">
        <v>211078</v>
      </c>
      <c r="K41" s="61">
        <v>256902</v>
      </c>
      <c r="L41" s="1"/>
    </row>
    <row r="42" spans="2:12" ht="13.5" customHeight="1">
      <c r="B42" s="482"/>
      <c r="C42" s="14" t="s">
        <v>35</v>
      </c>
      <c r="D42" s="15">
        <v>318271</v>
      </c>
      <c r="E42" s="16">
        <v>0.044321503787770666</v>
      </c>
      <c r="F42" s="15">
        <v>260062</v>
      </c>
      <c r="G42" s="15">
        <v>238158</v>
      </c>
      <c r="H42" s="15">
        <v>58209</v>
      </c>
      <c r="I42" s="15">
        <v>372261</v>
      </c>
      <c r="J42" s="61">
        <v>273290</v>
      </c>
      <c r="K42" s="61">
        <v>267184</v>
      </c>
      <c r="L42" s="1"/>
    </row>
    <row r="43" spans="2:12" ht="13.5" customHeight="1">
      <c r="B43" s="491"/>
      <c r="C43" s="18" t="s">
        <v>36</v>
      </c>
      <c r="D43" s="19">
        <v>284647</v>
      </c>
      <c r="E43" s="20">
        <v>-2.3593173827287472</v>
      </c>
      <c r="F43" s="19">
        <v>235983</v>
      </c>
      <c r="G43" s="19">
        <v>217813</v>
      </c>
      <c r="H43" s="19">
        <v>48664</v>
      </c>
      <c r="I43" s="19">
        <v>376128</v>
      </c>
      <c r="J43" s="63">
        <v>231280</v>
      </c>
      <c r="K43" s="63">
        <v>274742</v>
      </c>
      <c r="L43" s="1"/>
    </row>
    <row r="44" spans="2:12" ht="13.5" customHeight="1">
      <c r="B44" s="481" t="s">
        <v>87</v>
      </c>
      <c r="C44" s="14" t="s">
        <v>37</v>
      </c>
      <c r="D44" s="15">
        <v>292169</v>
      </c>
      <c r="E44" s="16">
        <v>-0.8332654502009404</v>
      </c>
      <c r="F44" s="15">
        <v>244042</v>
      </c>
      <c r="G44" s="15">
        <v>228733</v>
      </c>
      <c r="H44" s="15">
        <v>48127</v>
      </c>
      <c r="I44" s="15">
        <v>372623</v>
      </c>
      <c r="J44" s="61">
        <v>218251</v>
      </c>
      <c r="K44" s="61">
        <v>229603</v>
      </c>
      <c r="L44" s="1"/>
    </row>
    <row r="45" spans="2:12" ht="13.5" customHeight="1">
      <c r="B45" s="482"/>
      <c r="C45" s="14" t="s">
        <v>38</v>
      </c>
      <c r="D45" s="15">
        <v>302931</v>
      </c>
      <c r="E45" s="16">
        <v>1.4052682495740356</v>
      </c>
      <c r="F45" s="15">
        <v>250519</v>
      </c>
      <c r="G45" s="15">
        <v>231304</v>
      </c>
      <c r="H45" s="15">
        <v>52412</v>
      </c>
      <c r="I45" s="15">
        <v>338585</v>
      </c>
      <c r="J45" s="61">
        <v>253344</v>
      </c>
      <c r="K45" s="61">
        <v>237553</v>
      </c>
      <c r="L45" s="1"/>
    </row>
    <row r="46" spans="2:12" ht="13.5" customHeight="1">
      <c r="B46" s="482"/>
      <c r="C46" s="14" t="s">
        <v>39</v>
      </c>
      <c r="D46" s="15">
        <v>267940</v>
      </c>
      <c r="E46" s="16">
        <v>-2.0679975730816693</v>
      </c>
      <c r="F46" s="15">
        <v>226569</v>
      </c>
      <c r="G46" s="15">
        <v>209618</v>
      </c>
      <c r="H46" s="15">
        <v>41371</v>
      </c>
      <c r="I46" s="15">
        <v>315919</v>
      </c>
      <c r="J46" s="61">
        <v>204361</v>
      </c>
      <c r="K46" s="61">
        <v>234708</v>
      </c>
      <c r="L46" s="1"/>
    </row>
    <row r="47" spans="2:12" ht="13.5" customHeight="1">
      <c r="B47" s="491"/>
      <c r="C47" s="18" t="s">
        <v>40</v>
      </c>
      <c r="D47" s="19">
        <v>272488</v>
      </c>
      <c r="E47" s="20">
        <v>1.3527939267475233</v>
      </c>
      <c r="F47" s="19">
        <v>229064</v>
      </c>
      <c r="G47" s="19">
        <v>215224</v>
      </c>
      <c r="H47" s="19">
        <v>43424</v>
      </c>
      <c r="I47" s="19">
        <v>255620</v>
      </c>
      <c r="J47" s="63">
        <v>216826</v>
      </c>
      <c r="K47" s="63">
        <v>216498</v>
      </c>
      <c r="L47" s="1"/>
    </row>
    <row r="48" spans="2:12" ht="13.5" customHeight="1">
      <c r="B48" s="481" t="s">
        <v>88</v>
      </c>
      <c r="C48" s="14" t="s">
        <v>41</v>
      </c>
      <c r="D48" s="15">
        <v>290368</v>
      </c>
      <c r="E48" s="16">
        <v>-4.111380433131444</v>
      </c>
      <c r="F48" s="15">
        <v>240768</v>
      </c>
      <c r="G48" s="15">
        <v>222724</v>
      </c>
      <c r="H48" s="15">
        <v>49600</v>
      </c>
      <c r="I48" s="15">
        <v>336974</v>
      </c>
      <c r="J48" s="61">
        <v>273015</v>
      </c>
      <c r="K48" s="61">
        <v>220921</v>
      </c>
      <c r="L48" s="1"/>
    </row>
    <row r="49" spans="2:12" ht="13.5" customHeight="1">
      <c r="B49" s="482"/>
      <c r="C49" s="14" t="s">
        <v>42</v>
      </c>
      <c r="D49" s="15">
        <v>272624</v>
      </c>
      <c r="E49" s="16">
        <v>-0.8044826896137778</v>
      </c>
      <c r="F49" s="15">
        <v>231840</v>
      </c>
      <c r="G49" s="15">
        <v>213518</v>
      </c>
      <c r="H49" s="15">
        <v>40784</v>
      </c>
      <c r="I49" s="15">
        <v>305700</v>
      </c>
      <c r="J49" s="61">
        <v>181626</v>
      </c>
      <c r="K49" s="61">
        <v>253792</v>
      </c>
      <c r="L49" s="1"/>
    </row>
    <row r="50" spans="2:12" ht="13.5" customHeight="1">
      <c r="B50" s="482"/>
      <c r="C50" s="14" t="s">
        <v>43</v>
      </c>
      <c r="D50" s="15">
        <v>278279</v>
      </c>
      <c r="E50" s="16">
        <v>5.062483482463094</v>
      </c>
      <c r="F50" s="15">
        <v>231402</v>
      </c>
      <c r="G50" s="15">
        <v>216387</v>
      </c>
      <c r="H50" s="15">
        <v>46877</v>
      </c>
      <c r="I50" s="15">
        <v>329402</v>
      </c>
      <c r="J50" s="61">
        <v>216442</v>
      </c>
      <c r="K50" s="61">
        <v>253180</v>
      </c>
      <c r="L50" s="1"/>
    </row>
    <row r="51" spans="2:12" ht="13.5" customHeight="1">
      <c r="B51" s="482"/>
      <c r="C51" s="14" t="s">
        <v>44</v>
      </c>
      <c r="D51" s="15">
        <v>276908</v>
      </c>
      <c r="E51" s="16">
        <v>1.7210154909761428</v>
      </c>
      <c r="F51" s="15">
        <v>230788</v>
      </c>
      <c r="G51" s="15">
        <v>214255</v>
      </c>
      <c r="H51" s="15">
        <v>46120</v>
      </c>
      <c r="I51" s="15">
        <v>310126</v>
      </c>
      <c r="J51" s="61">
        <v>217739</v>
      </c>
      <c r="K51" s="61">
        <v>226750</v>
      </c>
      <c r="L51" s="1"/>
    </row>
    <row r="52" spans="2:12" ht="13.5" customHeight="1">
      <c r="B52" s="482"/>
      <c r="C52" s="14" t="s">
        <v>45</v>
      </c>
      <c r="D52" s="15">
        <v>271242</v>
      </c>
      <c r="E52" s="16">
        <v>-1.719283879313167</v>
      </c>
      <c r="F52" s="15">
        <v>226804</v>
      </c>
      <c r="G52" s="15">
        <v>210576</v>
      </c>
      <c r="H52" s="15">
        <v>44438</v>
      </c>
      <c r="I52" s="15">
        <v>334676</v>
      </c>
      <c r="J52" s="61">
        <v>198994</v>
      </c>
      <c r="K52" s="61">
        <v>224561</v>
      </c>
      <c r="L52" s="1"/>
    </row>
    <row r="53" spans="2:12" ht="13.5" customHeight="1">
      <c r="B53" s="482"/>
      <c r="C53" s="14" t="s">
        <v>46</v>
      </c>
      <c r="D53" s="15">
        <v>259006</v>
      </c>
      <c r="E53" s="16">
        <v>-1.7431648590103919</v>
      </c>
      <c r="F53" s="15">
        <v>222281</v>
      </c>
      <c r="G53" s="15">
        <v>209296</v>
      </c>
      <c r="H53" s="15">
        <v>36725</v>
      </c>
      <c r="I53" s="15">
        <v>260005</v>
      </c>
      <c r="J53" s="61">
        <v>206031</v>
      </c>
      <c r="K53" s="61">
        <v>213263</v>
      </c>
      <c r="L53" s="1"/>
    </row>
    <row r="54" spans="2:12" ht="13.5" customHeight="1">
      <c r="B54" s="482"/>
      <c r="C54" s="14" t="s">
        <v>47</v>
      </c>
      <c r="D54" s="15">
        <v>255396</v>
      </c>
      <c r="E54" s="16">
        <v>-1.6580542313882773</v>
      </c>
      <c r="F54" s="15">
        <v>217609</v>
      </c>
      <c r="G54" s="15">
        <v>204831</v>
      </c>
      <c r="H54" s="15">
        <v>37787</v>
      </c>
      <c r="I54" s="15">
        <v>273563</v>
      </c>
      <c r="J54" s="61">
        <v>196162</v>
      </c>
      <c r="K54" s="61">
        <v>204419</v>
      </c>
      <c r="L54" s="1"/>
    </row>
    <row r="55" spans="2:12" s="31" customFormat="1" ht="13.5" customHeight="1">
      <c r="B55" s="482"/>
      <c r="C55" s="14" t="s">
        <v>48</v>
      </c>
      <c r="D55" s="15">
        <v>246948</v>
      </c>
      <c r="E55" s="16">
        <v>0.8877540598508915</v>
      </c>
      <c r="F55" s="15">
        <v>214023</v>
      </c>
      <c r="G55" s="15">
        <v>199986</v>
      </c>
      <c r="H55" s="15">
        <v>32925</v>
      </c>
      <c r="I55" s="15">
        <v>221874</v>
      </c>
      <c r="J55" s="61">
        <v>175684</v>
      </c>
      <c r="K55" s="61">
        <v>166036</v>
      </c>
      <c r="L55" s="1"/>
    </row>
    <row r="56" spans="2:11" s="31" customFormat="1" ht="13.5" customHeight="1">
      <c r="B56" s="464" t="s">
        <v>164</v>
      </c>
      <c r="C56" s="464"/>
      <c r="D56" s="464"/>
      <c r="E56" s="464"/>
      <c r="F56" s="464"/>
      <c r="G56" s="464"/>
      <c r="H56" s="464"/>
      <c r="I56" s="464"/>
      <c r="J56" s="162"/>
      <c r="K56" s="162"/>
    </row>
    <row r="57" ht="13.5" customHeight="1"/>
    <row r="59" ht="12">
      <c r="D59" s="33"/>
    </row>
    <row r="63" ht="12">
      <c r="D63" s="33"/>
    </row>
    <row r="64" ht="12">
      <c r="D64" s="33"/>
    </row>
    <row r="65" ht="12">
      <c r="D65" s="33"/>
    </row>
    <row r="66" ht="12">
      <c r="D66" s="33"/>
    </row>
    <row r="67" ht="12">
      <c r="D67" s="33"/>
    </row>
    <row r="68" ht="12">
      <c r="D68" s="33"/>
    </row>
    <row r="69" ht="12">
      <c r="D69" s="33"/>
    </row>
    <row r="70" ht="12">
      <c r="D70" s="33"/>
    </row>
    <row r="71" ht="12">
      <c r="D71" s="33"/>
    </row>
    <row r="72" ht="12">
      <c r="D72" s="33"/>
    </row>
    <row r="73" ht="12">
      <c r="D73" s="33"/>
    </row>
    <row r="74" ht="12">
      <c r="D74" s="33"/>
    </row>
    <row r="75" ht="12">
      <c r="D75" s="33"/>
    </row>
    <row r="76" ht="12">
      <c r="D76" s="33"/>
    </row>
    <row r="77" ht="12">
      <c r="D77" s="33"/>
    </row>
    <row r="78" ht="12">
      <c r="D78" s="33"/>
    </row>
    <row r="79" ht="12">
      <c r="D79" s="33"/>
    </row>
    <row r="80" ht="12">
      <c r="D80" s="33"/>
    </row>
    <row r="81" ht="12">
      <c r="D81" s="33"/>
    </row>
    <row r="82" ht="12">
      <c r="D82" s="33"/>
    </row>
    <row r="83" ht="12">
      <c r="D83" s="33"/>
    </row>
    <row r="84" ht="12">
      <c r="D84" s="33"/>
    </row>
    <row r="85" ht="12">
      <c r="D85" s="33"/>
    </row>
    <row r="86" ht="12">
      <c r="D86" s="33"/>
    </row>
    <row r="87" ht="12">
      <c r="D87" s="33"/>
    </row>
    <row r="88" ht="12">
      <c r="D88" s="33"/>
    </row>
    <row r="89" ht="12">
      <c r="D89" s="33"/>
    </row>
    <row r="90" ht="12">
      <c r="D90" s="33"/>
    </row>
    <row r="91" ht="12">
      <c r="D91" s="33"/>
    </row>
    <row r="92" ht="12">
      <c r="D92" s="33"/>
    </row>
    <row r="93" ht="12">
      <c r="D93" s="33"/>
    </row>
    <row r="94" ht="12">
      <c r="D94" s="33"/>
    </row>
    <row r="95" ht="12">
      <c r="D95" s="33"/>
    </row>
    <row r="96" ht="12">
      <c r="D96" s="33"/>
    </row>
    <row r="97" ht="12">
      <c r="D97" s="33"/>
    </row>
    <row r="98" ht="12">
      <c r="D98" s="33"/>
    </row>
    <row r="99" ht="12">
      <c r="D99" s="33"/>
    </row>
    <row r="100" ht="12">
      <c r="D100" s="33"/>
    </row>
    <row r="101" ht="12">
      <c r="D101" s="33"/>
    </row>
    <row r="102" ht="12">
      <c r="D102" s="33"/>
    </row>
    <row r="103" ht="12">
      <c r="D103" s="33"/>
    </row>
    <row r="104" ht="12">
      <c r="D104" s="33"/>
    </row>
    <row r="105" ht="12">
      <c r="D105" s="33"/>
    </row>
    <row r="106" ht="12">
      <c r="D106" s="33"/>
    </row>
    <row r="107" ht="12">
      <c r="D107" s="33"/>
    </row>
    <row r="108" ht="12">
      <c r="D108" s="33"/>
    </row>
    <row r="109" ht="12">
      <c r="D109" s="33"/>
    </row>
    <row r="110" ht="12">
      <c r="D110" s="33"/>
    </row>
  </sheetData>
  <sheetProtection/>
  <mergeCells count="18">
    <mergeCell ref="I2:K2"/>
    <mergeCell ref="B2:H2"/>
    <mergeCell ref="G1:K1"/>
    <mergeCell ref="K3:K4"/>
    <mergeCell ref="H5:H6"/>
    <mergeCell ref="I3:I4"/>
    <mergeCell ref="B7:C7"/>
    <mergeCell ref="B9:B15"/>
    <mergeCell ref="B3:C6"/>
    <mergeCell ref="J3:J4"/>
    <mergeCell ref="D3:H4"/>
    <mergeCell ref="B8:C8"/>
    <mergeCell ref="B16:B22"/>
    <mergeCell ref="B23:B32"/>
    <mergeCell ref="B33:B38"/>
    <mergeCell ref="B39:B43"/>
    <mergeCell ref="B48:B55"/>
    <mergeCell ref="B44:B47"/>
  </mergeCells>
  <conditionalFormatting sqref="D9:K55">
    <cfRule type="cellIs" priority="1" dxfId="80" operator="equal" stopIfTrue="1">
      <formula>MAX(D$9:D$55)</formula>
    </cfRule>
    <cfRule type="cellIs" priority="2"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1" max="55" man="1"/>
  </colBreaks>
</worksheet>
</file>

<file path=xl/worksheets/sheet27.xml><?xml version="1.0" encoding="utf-8"?>
<worksheet xmlns="http://schemas.openxmlformats.org/spreadsheetml/2006/main" xmlns:r="http://schemas.openxmlformats.org/officeDocument/2006/relationships">
  <sheetPr codeName="Sheet28">
    <tabColor rgb="FF00B050"/>
  </sheetPr>
  <dimension ref="A1:L56"/>
  <sheetViews>
    <sheetView view="pageBreakPreview" zoomScale="120" zoomScaleNormal="115" zoomScaleSheetLayoutView="120" zoomScalePageLayoutView="0" workbookViewId="0" topLeftCell="A1">
      <pane xSplit="3" ySplit="7" topLeftCell="D53"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5" width="11.125" style="2" customWidth="1"/>
    <col min="6" max="7" width="10.25390625" style="2" customWidth="1"/>
    <col min="8" max="11" width="7.00390625" style="2" customWidth="1"/>
    <col min="12" max="12" width="3.25390625" style="2" customWidth="1"/>
    <col min="13" max="16384" width="7.50390625" style="2" customWidth="1"/>
  </cols>
  <sheetData>
    <row r="1" spans="1:12" ht="17.25">
      <c r="A1" s="52"/>
      <c r="B1" s="27" t="s">
        <v>226</v>
      </c>
      <c r="K1" s="209" t="s">
        <v>140</v>
      </c>
      <c r="L1" s="209"/>
    </row>
    <row r="2" spans="2:12" ht="13.5" customHeight="1">
      <c r="B2" s="224" t="s">
        <v>240</v>
      </c>
      <c r="C2" s="1"/>
      <c r="D2" s="1"/>
      <c r="E2" s="1"/>
      <c r="F2" s="1"/>
      <c r="G2" s="1"/>
      <c r="I2" s="1"/>
      <c r="J2" s="1"/>
      <c r="K2" s="213" t="s">
        <v>244</v>
      </c>
      <c r="L2" s="213"/>
    </row>
    <row r="3" spans="2:12" ht="13.5" customHeight="1">
      <c r="B3" s="492" t="s">
        <v>74</v>
      </c>
      <c r="C3" s="493"/>
      <c r="D3" s="690" t="s">
        <v>497</v>
      </c>
      <c r="E3" s="693" t="s">
        <v>498</v>
      </c>
      <c r="F3" s="693" t="s">
        <v>499</v>
      </c>
      <c r="G3" s="693" t="s">
        <v>500</v>
      </c>
      <c r="H3" s="520" t="s">
        <v>501</v>
      </c>
      <c r="I3" s="520" t="s">
        <v>502</v>
      </c>
      <c r="J3" s="687" t="s">
        <v>503</v>
      </c>
      <c r="K3" s="520" t="s">
        <v>504</v>
      </c>
      <c r="L3" s="381"/>
    </row>
    <row r="4" spans="2:12" ht="13.5" customHeight="1">
      <c r="B4" s="494"/>
      <c r="C4" s="495"/>
      <c r="D4" s="691"/>
      <c r="E4" s="694"/>
      <c r="F4" s="694"/>
      <c r="G4" s="694"/>
      <c r="H4" s="521"/>
      <c r="I4" s="521"/>
      <c r="J4" s="688"/>
      <c r="K4" s="521"/>
      <c r="L4" s="381"/>
    </row>
    <row r="5" spans="2:12" ht="13.5" customHeight="1">
      <c r="B5" s="494"/>
      <c r="C5" s="495"/>
      <c r="D5" s="691"/>
      <c r="E5" s="694"/>
      <c r="F5" s="694"/>
      <c r="G5" s="694"/>
      <c r="H5" s="521"/>
      <c r="I5" s="521"/>
      <c r="J5" s="688"/>
      <c r="K5" s="521"/>
      <c r="L5" s="381"/>
    </row>
    <row r="6" spans="2:12" ht="13.5" customHeight="1">
      <c r="B6" s="494"/>
      <c r="C6" s="495"/>
      <c r="D6" s="692"/>
      <c r="E6" s="695"/>
      <c r="F6" s="695"/>
      <c r="G6" s="695"/>
      <c r="H6" s="522"/>
      <c r="I6" s="522"/>
      <c r="J6" s="689"/>
      <c r="K6" s="522"/>
      <c r="L6" s="381"/>
    </row>
    <row r="7" spans="2:12" ht="16.5" customHeight="1">
      <c r="B7" s="489" t="s">
        <v>81</v>
      </c>
      <c r="C7" s="496"/>
      <c r="D7" s="55">
        <v>20571357</v>
      </c>
      <c r="E7" s="55">
        <v>31955811</v>
      </c>
      <c r="F7" s="55">
        <v>5807501</v>
      </c>
      <c r="G7" s="55">
        <v>1473691</v>
      </c>
      <c r="H7" s="48">
        <v>31.266258309625893</v>
      </c>
      <c r="I7" s="380">
        <v>13.299587653409384</v>
      </c>
      <c r="J7" s="51">
        <v>2.350919376181615</v>
      </c>
      <c r="K7" s="51">
        <v>1.5534128837489913</v>
      </c>
      <c r="L7" s="382"/>
    </row>
    <row r="8" spans="2:12" ht="16.5" customHeight="1">
      <c r="B8" s="489" t="s">
        <v>49</v>
      </c>
      <c r="C8" s="490"/>
      <c r="D8" s="83">
        <v>18</v>
      </c>
      <c r="E8" s="83">
        <v>20</v>
      </c>
      <c r="F8" s="83">
        <v>18</v>
      </c>
      <c r="G8" s="83">
        <v>21</v>
      </c>
      <c r="H8" s="12">
        <v>34</v>
      </c>
      <c r="I8" s="12">
        <v>26</v>
      </c>
      <c r="J8" s="83">
        <v>34</v>
      </c>
      <c r="K8" s="83">
        <v>35</v>
      </c>
      <c r="L8" s="1"/>
    </row>
    <row r="9" spans="2:12" ht="13.5" customHeight="1">
      <c r="B9" s="497" t="s">
        <v>82</v>
      </c>
      <c r="C9" s="14" t="s">
        <v>2</v>
      </c>
      <c r="D9" s="61">
        <v>1020891</v>
      </c>
      <c r="E9" s="61">
        <v>1249502</v>
      </c>
      <c r="F9" s="61">
        <v>202185</v>
      </c>
      <c r="G9" s="61">
        <v>61127</v>
      </c>
      <c r="H9" s="284">
        <v>24.15514107326326</v>
      </c>
      <c r="I9" s="48">
        <v>13.551414513590423</v>
      </c>
      <c r="J9" s="282">
        <v>1.752446060222872</v>
      </c>
      <c r="K9" s="282">
        <v>1.223932819468484</v>
      </c>
      <c r="L9" s="206"/>
    </row>
    <row r="10" spans="2:12" ht="13.5" customHeight="1">
      <c r="B10" s="482"/>
      <c r="C10" s="14" t="s">
        <v>3</v>
      </c>
      <c r="D10" s="61">
        <v>276336</v>
      </c>
      <c r="E10" s="61">
        <v>332197</v>
      </c>
      <c r="F10" s="61">
        <v>74205</v>
      </c>
      <c r="G10" s="61">
        <v>27652</v>
      </c>
      <c r="H10" s="48">
        <v>39.09404512808913</v>
      </c>
      <c r="I10" s="48">
        <v>21.754557588519603</v>
      </c>
      <c r="J10" s="282">
        <v>1.7053525985409717</v>
      </c>
      <c r="K10" s="282">
        <v>1.202148833304383</v>
      </c>
      <c r="L10" s="206"/>
    </row>
    <row r="11" spans="2:12" ht="13.5" customHeight="1">
      <c r="B11" s="482"/>
      <c r="C11" s="14" t="s">
        <v>4</v>
      </c>
      <c r="D11" s="61">
        <v>254141</v>
      </c>
      <c r="E11" s="61">
        <v>338633</v>
      </c>
      <c r="F11" s="61">
        <v>78784</v>
      </c>
      <c r="G11" s="61">
        <v>30005</v>
      </c>
      <c r="H11" s="48">
        <v>44.77957197862878</v>
      </c>
      <c r="I11" s="48">
        <v>23.221875201236397</v>
      </c>
      <c r="J11" s="282">
        <v>1.8540429215294152</v>
      </c>
      <c r="K11" s="282">
        <v>1.332461114105949</v>
      </c>
      <c r="L11" s="206"/>
    </row>
    <row r="12" spans="2:12" ht="13.5" customHeight="1">
      <c r="B12" s="482"/>
      <c r="C12" s="14" t="s">
        <v>5</v>
      </c>
      <c r="D12" s="61">
        <v>409268</v>
      </c>
      <c r="E12" s="61">
        <v>642813</v>
      </c>
      <c r="F12" s="61">
        <v>137561</v>
      </c>
      <c r="G12" s="61">
        <v>32264</v>
      </c>
      <c r="H12" s="48">
        <v>32.597142799409966</v>
      </c>
      <c r="I12" s="48">
        <v>14.615631921125955</v>
      </c>
      <c r="J12" s="282">
        <v>2.262644223968963</v>
      </c>
      <c r="K12" s="282">
        <v>1.5706407537359384</v>
      </c>
      <c r="L12" s="206"/>
    </row>
    <row r="13" spans="2:12" ht="13.5" customHeight="1">
      <c r="B13" s="482"/>
      <c r="C13" s="14" t="s">
        <v>6</v>
      </c>
      <c r="D13" s="61">
        <v>193954</v>
      </c>
      <c r="E13" s="61">
        <v>281611</v>
      </c>
      <c r="F13" s="61">
        <v>61130</v>
      </c>
      <c r="G13" s="61">
        <v>22306</v>
      </c>
      <c r="H13" s="48">
        <v>44.04296489357501</v>
      </c>
      <c r="I13" s="48">
        <v>20.511717704629735</v>
      </c>
      <c r="J13" s="282">
        <v>2.065868972870513</v>
      </c>
      <c r="K13" s="282">
        <v>1.451947368963775</v>
      </c>
      <c r="L13" s="206"/>
    </row>
    <row r="14" spans="2:12" ht="13.5" customHeight="1">
      <c r="B14" s="482"/>
      <c r="C14" s="14" t="s">
        <v>7</v>
      </c>
      <c r="D14" s="61">
        <v>211049</v>
      </c>
      <c r="E14" s="61">
        <v>309867</v>
      </c>
      <c r="F14" s="61">
        <v>69569</v>
      </c>
      <c r="G14" s="61">
        <v>23751</v>
      </c>
      <c r="H14" s="48">
        <v>42.02972925145992</v>
      </c>
      <c r="I14" s="48">
        <v>20.35843309485018</v>
      </c>
      <c r="J14" s="282">
        <v>1.998513537427004</v>
      </c>
      <c r="K14" s="282">
        <v>1.468223019298836</v>
      </c>
      <c r="L14" s="206"/>
    </row>
    <row r="15" spans="2:12" ht="13.5" customHeight="1">
      <c r="B15" s="491"/>
      <c r="C15" s="18" t="s">
        <v>8</v>
      </c>
      <c r="D15" s="63">
        <v>330608</v>
      </c>
      <c r="E15" s="63">
        <v>487854</v>
      </c>
      <c r="F15" s="63">
        <v>102840</v>
      </c>
      <c r="G15" s="63">
        <v>32876</v>
      </c>
      <c r="H15" s="76">
        <v>37.541251298916336</v>
      </c>
      <c r="I15" s="76">
        <v>18.029236599891714</v>
      </c>
      <c r="J15" s="283">
        <v>2.003642675253788</v>
      </c>
      <c r="K15" s="283">
        <v>1.4756267240962107</v>
      </c>
      <c r="L15" s="206"/>
    </row>
    <row r="16" spans="2:12" ht="13.5" customHeight="1">
      <c r="B16" s="481" t="s">
        <v>83</v>
      </c>
      <c r="C16" s="14" t="s">
        <v>9</v>
      </c>
      <c r="D16" s="61">
        <v>412634</v>
      </c>
      <c r="E16" s="61">
        <v>653554</v>
      </c>
      <c r="F16" s="61">
        <v>127446</v>
      </c>
      <c r="G16" s="61">
        <v>32888</v>
      </c>
      <c r="H16" s="48">
        <v>32.05395606323464</v>
      </c>
      <c r="I16" s="48">
        <v>13.729430151162944</v>
      </c>
      <c r="J16" s="282">
        <v>2.2263601099393773</v>
      </c>
      <c r="K16" s="282">
        <v>1.5838588191957037</v>
      </c>
      <c r="L16" s="206"/>
    </row>
    <row r="17" spans="2:12" ht="13.5" customHeight="1">
      <c r="B17" s="482"/>
      <c r="C17" s="22" t="s">
        <v>10</v>
      </c>
      <c r="D17" s="267">
        <v>358642</v>
      </c>
      <c r="E17" s="267">
        <v>488558</v>
      </c>
      <c r="F17" s="267">
        <v>101622</v>
      </c>
      <c r="G17" s="267">
        <v>27236</v>
      </c>
      <c r="H17" s="252">
        <v>32.58908272907842</v>
      </c>
      <c r="I17" s="252">
        <v>15.393718491870015</v>
      </c>
      <c r="J17" s="317">
        <v>2.022207863689664</v>
      </c>
      <c r="K17" s="317">
        <v>1.362244243563219</v>
      </c>
      <c r="L17" s="383"/>
    </row>
    <row r="18" spans="2:12" ht="13.5" customHeight="1">
      <c r="B18" s="482"/>
      <c r="C18" s="14" t="s">
        <v>11</v>
      </c>
      <c r="D18" s="61">
        <v>285450</v>
      </c>
      <c r="E18" s="61">
        <v>468241</v>
      </c>
      <c r="F18" s="61">
        <v>87356</v>
      </c>
      <c r="G18" s="61">
        <v>23860</v>
      </c>
      <c r="H18" s="48">
        <v>33.03336563754672</v>
      </c>
      <c r="I18" s="48">
        <v>14.175348238323773</v>
      </c>
      <c r="J18" s="282">
        <v>2.247224145092067</v>
      </c>
      <c r="K18" s="282">
        <v>1.6403608337712383</v>
      </c>
      <c r="L18" s="206"/>
    </row>
    <row r="19" spans="2:12" ht="13.5" customHeight="1">
      <c r="B19" s="482"/>
      <c r="C19" s="14" t="s">
        <v>12</v>
      </c>
      <c r="D19" s="61">
        <v>957737</v>
      </c>
      <c r="E19" s="61">
        <v>1227948</v>
      </c>
      <c r="F19" s="61">
        <v>267917</v>
      </c>
      <c r="G19" s="61">
        <v>49767</v>
      </c>
      <c r="H19" s="48">
        <v>24.388654206157074</v>
      </c>
      <c r="I19" s="48">
        <v>10.348583616641994</v>
      </c>
      <c r="J19" s="282">
        <v>2.0425614286134333</v>
      </c>
      <c r="K19" s="282">
        <v>1.282134865834775</v>
      </c>
      <c r="L19" s="206"/>
    </row>
    <row r="20" spans="2:12" ht="13.5" customHeight="1">
      <c r="B20" s="482"/>
      <c r="C20" s="14" t="s">
        <v>13</v>
      </c>
      <c r="D20" s="61">
        <v>779201</v>
      </c>
      <c r="E20" s="61">
        <v>1003261</v>
      </c>
      <c r="F20" s="61">
        <v>216103</v>
      </c>
      <c r="G20" s="61">
        <v>44163</v>
      </c>
      <c r="H20" s="48">
        <v>28.304353677841938</v>
      </c>
      <c r="I20" s="48">
        <v>10.497569295385723</v>
      </c>
      <c r="J20" s="282">
        <v>2.209563606765409</v>
      </c>
      <c r="K20" s="282">
        <v>1.2875509656686785</v>
      </c>
      <c r="L20" s="206"/>
    </row>
    <row r="21" spans="2:12" ht="13.5" customHeight="1">
      <c r="B21" s="482"/>
      <c r="C21" s="14" t="s">
        <v>14</v>
      </c>
      <c r="D21" s="61">
        <v>2034064</v>
      </c>
      <c r="E21" s="61">
        <v>4168661</v>
      </c>
      <c r="F21" s="61">
        <v>759766</v>
      </c>
      <c r="G21" s="61">
        <v>100795</v>
      </c>
      <c r="H21" s="48">
        <v>23.975804168857024</v>
      </c>
      <c r="I21" s="48">
        <v>9.606957256846616</v>
      </c>
      <c r="J21" s="282">
        <v>3.39900999754997</v>
      </c>
      <c r="K21" s="282">
        <v>2.049424698534559</v>
      </c>
      <c r="L21" s="206"/>
    </row>
    <row r="22" spans="2:12" ht="13.5" customHeight="1">
      <c r="B22" s="491"/>
      <c r="C22" s="18" t="s">
        <v>15</v>
      </c>
      <c r="D22" s="63">
        <v>1107134</v>
      </c>
      <c r="E22" s="63">
        <v>1277133</v>
      </c>
      <c r="F22" s="63">
        <v>333476</v>
      </c>
      <c r="G22" s="63">
        <v>51885</v>
      </c>
      <c r="H22" s="76">
        <v>21.67293233082707</v>
      </c>
      <c r="I22" s="76">
        <v>10.454204683398284</v>
      </c>
      <c r="J22" s="283">
        <v>1.799670008354219</v>
      </c>
      <c r="K22" s="283">
        <v>1.1535487122606658</v>
      </c>
      <c r="L22" s="206"/>
    </row>
    <row r="23" spans="2:12" ht="13.5" customHeight="1">
      <c r="B23" s="481" t="s">
        <v>84</v>
      </c>
      <c r="C23" s="14" t="s">
        <v>16</v>
      </c>
      <c r="D23" s="61">
        <v>404682</v>
      </c>
      <c r="E23" s="61">
        <v>641944</v>
      </c>
      <c r="F23" s="61">
        <v>119414</v>
      </c>
      <c r="G23" s="61">
        <v>39674</v>
      </c>
      <c r="H23" s="48">
        <v>38.286127864897466</v>
      </c>
      <c r="I23" s="48">
        <v>17.205260520601655</v>
      </c>
      <c r="J23" s="282">
        <v>2.1954740651387215</v>
      </c>
      <c r="K23" s="282">
        <v>1.586292446908931</v>
      </c>
      <c r="L23" s="206"/>
    </row>
    <row r="24" spans="2:12" ht="13.5" customHeight="1">
      <c r="B24" s="482"/>
      <c r="C24" s="14" t="s">
        <v>17</v>
      </c>
      <c r="D24" s="61">
        <v>174405</v>
      </c>
      <c r="E24" s="61">
        <v>314943</v>
      </c>
      <c r="F24" s="61">
        <v>51966</v>
      </c>
      <c r="G24" s="61">
        <v>17894</v>
      </c>
      <c r="H24" s="48">
        <v>40.7413310261606</v>
      </c>
      <c r="I24" s="48">
        <v>15.992718044905391</v>
      </c>
      <c r="J24" s="282">
        <v>2.4763097379385717</v>
      </c>
      <c r="K24" s="282">
        <v>1.8058140534961726</v>
      </c>
      <c r="L24" s="206"/>
    </row>
    <row r="25" spans="2:12" ht="13.5" customHeight="1">
      <c r="B25" s="482"/>
      <c r="C25" s="14" t="s">
        <v>18</v>
      </c>
      <c r="D25" s="61">
        <v>191738</v>
      </c>
      <c r="E25" s="61">
        <v>358960</v>
      </c>
      <c r="F25" s="61">
        <v>49549</v>
      </c>
      <c r="G25" s="61">
        <v>16568</v>
      </c>
      <c r="H25" s="48">
        <v>36.15967175189332</v>
      </c>
      <c r="I25" s="48">
        <v>13.665871967524726</v>
      </c>
      <c r="J25" s="282">
        <v>2.7097055806543136</v>
      </c>
      <c r="K25" s="282">
        <v>1.8721380216754113</v>
      </c>
      <c r="L25" s="206"/>
    </row>
    <row r="26" spans="2:12" ht="13.5" customHeight="1">
      <c r="B26" s="482"/>
      <c r="C26" s="14" t="s">
        <v>19</v>
      </c>
      <c r="D26" s="61">
        <v>120981</v>
      </c>
      <c r="E26" s="61">
        <v>240915</v>
      </c>
      <c r="F26" s="61">
        <v>39507</v>
      </c>
      <c r="G26" s="61">
        <v>14630</v>
      </c>
      <c r="H26" s="48">
        <v>46.36937022598333</v>
      </c>
      <c r="I26" s="48">
        <v>16.942982814341217</v>
      </c>
      <c r="J26" s="282">
        <v>2.7165858451396154</v>
      </c>
      <c r="K26" s="282">
        <v>1.9913457485059638</v>
      </c>
      <c r="L26" s="206"/>
    </row>
    <row r="27" spans="2:12" ht="13.5" customHeight="1">
      <c r="B27" s="482"/>
      <c r="C27" s="14" t="s">
        <v>20</v>
      </c>
      <c r="D27" s="61">
        <v>153637</v>
      </c>
      <c r="E27" s="61">
        <v>210461</v>
      </c>
      <c r="F27" s="61">
        <v>44911</v>
      </c>
      <c r="G27" s="61">
        <v>12872</v>
      </c>
      <c r="H27" s="48">
        <v>34.43552701979668</v>
      </c>
      <c r="I27" s="48">
        <v>16.631621786610594</v>
      </c>
      <c r="J27" s="282">
        <v>1.972043873729267</v>
      </c>
      <c r="K27" s="282">
        <v>1.3698588230699635</v>
      </c>
      <c r="L27" s="206"/>
    </row>
    <row r="28" spans="2:12" ht="13.5" customHeight="1">
      <c r="B28" s="482"/>
      <c r="C28" s="14" t="s">
        <v>21</v>
      </c>
      <c r="D28" s="61">
        <v>376960</v>
      </c>
      <c r="E28" s="61">
        <v>582159</v>
      </c>
      <c r="F28" s="61">
        <v>111382</v>
      </c>
      <c r="G28" s="61">
        <v>32646</v>
      </c>
      <c r="H28" s="48">
        <v>36.46334789067474</v>
      </c>
      <c r="I28" s="48">
        <v>15.79718309859155</v>
      </c>
      <c r="J28" s="282">
        <v>2.2799365582870736</v>
      </c>
      <c r="K28" s="282">
        <v>1.5443521859083191</v>
      </c>
      <c r="L28" s="206"/>
    </row>
    <row r="29" spans="2:12" ht="13.5" customHeight="1">
      <c r="B29" s="482"/>
      <c r="C29" s="14" t="s">
        <v>22</v>
      </c>
      <c r="D29" s="61">
        <v>299935</v>
      </c>
      <c r="E29" s="61">
        <v>578907</v>
      </c>
      <c r="F29" s="61">
        <v>80917</v>
      </c>
      <c r="G29" s="61">
        <v>25889</v>
      </c>
      <c r="H29" s="48">
        <v>35.52082761648647</v>
      </c>
      <c r="I29" s="48">
        <v>12.764536419550026</v>
      </c>
      <c r="J29" s="282">
        <v>2.75278524779101</v>
      </c>
      <c r="K29" s="282">
        <v>1.9301081901078567</v>
      </c>
      <c r="L29" s="206"/>
    </row>
    <row r="30" spans="2:12" ht="13.5" customHeight="1">
      <c r="B30" s="482"/>
      <c r="C30" s="14" t="s">
        <v>23</v>
      </c>
      <c r="D30" s="61">
        <v>583399</v>
      </c>
      <c r="E30" s="61">
        <v>860875</v>
      </c>
      <c r="F30" s="61">
        <v>139358</v>
      </c>
      <c r="G30" s="61">
        <v>37938</v>
      </c>
      <c r="H30" s="48">
        <v>29.475794233503482</v>
      </c>
      <c r="I30" s="48">
        <v>12.500468967963519</v>
      </c>
      <c r="J30" s="282">
        <v>2.2779836685857244</v>
      </c>
      <c r="K30" s="282">
        <v>1.4756196016791252</v>
      </c>
      <c r="L30" s="206"/>
    </row>
    <row r="31" spans="2:12" ht="13.5" customHeight="1">
      <c r="B31" s="482"/>
      <c r="C31" s="14" t="s">
        <v>24</v>
      </c>
      <c r="D31" s="61">
        <v>1033427</v>
      </c>
      <c r="E31" s="61">
        <v>1882399</v>
      </c>
      <c r="F31" s="61">
        <v>247064</v>
      </c>
      <c r="G31" s="61">
        <v>56368</v>
      </c>
      <c r="H31" s="48">
        <v>25.63300349243306</v>
      </c>
      <c r="I31" s="48">
        <v>9.300114652457763</v>
      </c>
      <c r="J31" s="282">
        <v>2.879520154249127</v>
      </c>
      <c r="K31" s="282">
        <v>1.8215113404236585</v>
      </c>
      <c r="L31" s="206"/>
    </row>
    <row r="32" spans="2:12" ht="13.5" customHeight="1">
      <c r="B32" s="491"/>
      <c r="C32" s="18" t="s">
        <v>25</v>
      </c>
      <c r="D32" s="63">
        <v>277306</v>
      </c>
      <c r="E32" s="63">
        <v>435473</v>
      </c>
      <c r="F32" s="63">
        <v>63707</v>
      </c>
      <c r="G32" s="63">
        <v>20899</v>
      </c>
      <c r="H32" s="76">
        <v>32.11229083757164</v>
      </c>
      <c r="I32" s="76">
        <v>13.363934690261923</v>
      </c>
      <c r="J32" s="283">
        <v>2.2896544306325963</v>
      </c>
      <c r="K32" s="283">
        <v>1.5703699162657858</v>
      </c>
      <c r="L32" s="206"/>
    </row>
    <row r="33" spans="2:12" ht="13.5" customHeight="1">
      <c r="B33" s="481" t="s">
        <v>85</v>
      </c>
      <c r="C33" s="14" t="s">
        <v>26</v>
      </c>
      <c r="D33" s="61">
        <v>242817</v>
      </c>
      <c r="E33" s="61">
        <v>317543</v>
      </c>
      <c r="F33" s="61">
        <v>67723</v>
      </c>
      <c r="G33" s="61">
        <v>20055</v>
      </c>
      <c r="H33" s="48">
        <v>34.88857575283127</v>
      </c>
      <c r="I33" s="48">
        <v>16.50304956314676</v>
      </c>
      <c r="J33" s="282">
        <v>1.9652245011568639</v>
      </c>
      <c r="K33" s="282">
        <v>1.3077461627480778</v>
      </c>
      <c r="L33" s="206"/>
    </row>
    <row r="34" spans="2:12" ht="13.5" customHeight="1">
      <c r="B34" s="482"/>
      <c r="C34" s="14" t="s">
        <v>27</v>
      </c>
      <c r="D34" s="61">
        <v>458769</v>
      </c>
      <c r="E34" s="61">
        <v>723733</v>
      </c>
      <c r="F34" s="61">
        <v>115575</v>
      </c>
      <c r="G34" s="61">
        <v>31761</v>
      </c>
      <c r="H34" s="48">
        <v>32.00616724106657</v>
      </c>
      <c r="I34" s="48">
        <v>12.207038584535352</v>
      </c>
      <c r="J34" s="282">
        <v>2.5492976197674184</v>
      </c>
      <c r="K34" s="282">
        <v>1.5775542811305907</v>
      </c>
      <c r="L34" s="206"/>
    </row>
    <row r="35" spans="2:12" ht="13.5" customHeight="1">
      <c r="B35" s="482"/>
      <c r="C35" s="14" t="s">
        <v>28</v>
      </c>
      <c r="D35" s="78">
        <v>1591034</v>
      </c>
      <c r="E35" s="78">
        <v>2768545</v>
      </c>
      <c r="F35" s="78">
        <v>509359</v>
      </c>
      <c r="G35" s="78">
        <v>91107</v>
      </c>
      <c r="H35" s="48">
        <v>27.16076986369978</v>
      </c>
      <c r="I35" s="48">
        <v>10.740344350606179</v>
      </c>
      <c r="J35" s="282">
        <v>2.838428194946279</v>
      </c>
      <c r="K35" s="282">
        <v>1.7400916636602362</v>
      </c>
      <c r="L35" s="206"/>
    </row>
    <row r="36" spans="2:12" ht="13.5" customHeight="1">
      <c r="B36" s="482"/>
      <c r="C36" s="14" t="s">
        <v>29</v>
      </c>
      <c r="D36" s="61">
        <v>856781</v>
      </c>
      <c r="E36" s="61">
        <v>1178806</v>
      </c>
      <c r="F36" s="61">
        <v>239694</v>
      </c>
      <c r="G36" s="61">
        <v>54284</v>
      </c>
      <c r="H36" s="48">
        <v>28.340668577484717</v>
      </c>
      <c r="I36" s="48">
        <v>12.637245151665837</v>
      </c>
      <c r="J36" s="282">
        <v>2.099811528602231</v>
      </c>
      <c r="K36" s="282">
        <v>1.3758545065775267</v>
      </c>
      <c r="L36" s="206"/>
    </row>
    <row r="37" spans="2:12" ht="13.5" customHeight="1">
      <c r="B37" s="482"/>
      <c r="C37" s="14" t="s">
        <v>30</v>
      </c>
      <c r="D37" s="61">
        <v>202222</v>
      </c>
      <c r="E37" s="61">
        <v>297141</v>
      </c>
      <c r="F37" s="61">
        <v>64946</v>
      </c>
      <c r="G37" s="61">
        <v>16115</v>
      </c>
      <c r="H37" s="48">
        <v>34.291611695110014</v>
      </c>
      <c r="I37" s="48">
        <v>13.577509670112395</v>
      </c>
      <c r="J37" s="282">
        <v>2.217027705664553</v>
      </c>
      <c r="K37" s="282">
        <v>1.4693801861320728</v>
      </c>
      <c r="L37" s="206"/>
    </row>
    <row r="38" spans="2:12" ht="13.5" customHeight="1">
      <c r="B38" s="491"/>
      <c r="C38" s="18" t="s">
        <v>31</v>
      </c>
      <c r="D38" s="63">
        <v>155190</v>
      </c>
      <c r="E38" s="63">
        <v>211833</v>
      </c>
      <c r="F38" s="63">
        <v>38817</v>
      </c>
      <c r="G38" s="63">
        <v>13869</v>
      </c>
      <c r="H38" s="76">
        <v>37.746992542594306</v>
      </c>
      <c r="I38" s="76">
        <v>17.116309719934105</v>
      </c>
      <c r="J38" s="283">
        <v>2.0650753905612107</v>
      </c>
      <c r="K38" s="283">
        <v>1.3649913009858883</v>
      </c>
      <c r="L38" s="206"/>
    </row>
    <row r="39" spans="2:12" ht="13.5" customHeight="1">
      <c r="B39" s="481" t="s">
        <v>86</v>
      </c>
      <c r="C39" s="14" t="s">
        <v>32</v>
      </c>
      <c r="D39" s="61">
        <v>113584</v>
      </c>
      <c r="E39" s="61">
        <v>190155</v>
      </c>
      <c r="F39" s="61">
        <v>28468</v>
      </c>
      <c r="G39" s="61">
        <v>11053</v>
      </c>
      <c r="H39" s="48">
        <v>41.25485219468498</v>
      </c>
      <c r="I39" s="48">
        <v>15.626413057747568</v>
      </c>
      <c r="J39" s="282">
        <v>2.5588608539862645</v>
      </c>
      <c r="K39" s="282">
        <v>1.6741354416114946</v>
      </c>
      <c r="L39" s="206"/>
    </row>
    <row r="40" spans="2:12" ht="13.5" customHeight="1">
      <c r="B40" s="482"/>
      <c r="C40" s="14" t="s">
        <v>33</v>
      </c>
      <c r="D40" s="61">
        <v>131670</v>
      </c>
      <c r="E40" s="61">
        <v>221702</v>
      </c>
      <c r="F40" s="61">
        <v>28404</v>
      </c>
      <c r="G40" s="61">
        <v>13190</v>
      </c>
      <c r="H40" s="48">
        <v>41.54199867720701</v>
      </c>
      <c r="I40" s="48">
        <v>15.526447105788424</v>
      </c>
      <c r="J40" s="282">
        <v>2.524644893074234</v>
      </c>
      <c r="K40" s="282">
        <v>1.6837700311384523</v>
      </c>
      <c r="L40" s="206"/>
    </row>
    <row r="41" spans="2:12" ht="13.5" customHeight="1">
      <c r="B41" s="482"/>
      <c r="C41" s="14" t="s">
        <v>34</v>
      </c>
      <c r="D41" s="61">
        <v>324269</v>
      </c>
      <c r="E41" s="61">
        <v>646899</v>
      </c>
      <c r="F41" s="61">
        <v>82922</v>
      </c>
      <c r="G41" s="61">
        <v>26884</v>
      </c>
      <c r="H41" s="48">
        <v>34.32584269662921</v>
      </c>
      <c r="I41" s="48">
        <v>11.79437196534118</v>
      </c>
      <c r="J41" s="282">
        <v>2.855796731358529</v>
      </c>
      <c r="K41" s="282">
        <v>1.9949455544624988</v>
      </c>
      <c r="L41" s="206"/>
    </row>
    <row r="42" spans="2:12" ht="13.5" customHeight="1">
      <c r="B42" s="482"/>
      <c r="C42" s="14" t="s">
        <v>35</v>
      </c>
      <c r="D42" s="61">
        <v>474208</v>
      </c>
      <c r="E42" s="61">
        <v>931391</v>
      </c>
      <c r="F42" s="61">
        <v>119232</v>
      </c>
      <c r="G42" s="61">
        <v>36774</v>
      </c>
      <c r="H42" s="48">
        <v>33.514390390609336</v>
      </c>
      <c r="I42" s="48">
        <v>11.974153887850294</v>
      </c>
      <c r="J42" s="282">
        <v>2.9591072307383848</v>
      </c>
      <c r="K42" s="282">
        <v>1.9640980329306972</v>
      </c>
      <c r="L42" s="206"/>
    </row>
    <row r="43" spans="2:12" ht="13.5" customHeight="1">
      <c r="B43" s="491"/>
      <c r="C43" s="18" t="s">
        <v>36</v>
      </c>
      <c r="D43" s="63">
        <v>227210</v>
      </c>
      <c r="E43" s="63">
        <v>354573</v>
      </c>
      <c r="F43" s="63">
        <v>55712</v>
      </c>
      <c r="G43" s="63">
        <v>21378</v>
      </c>
      <c r="H43" s="76">
        <v>38.7542374417635</v>
      </c>
      <c r="I43" s="76">
        <v>16.016675201638712</v>
      </c>
      <c r="J43" s="283">
        <v>2.2655765640012326</v>
      </c>
      <c r="K43" s="283">
        <v>1.5605519123278024</v>
      </c>
      <c r="L43" s="206"/>
    </row>
    <row r="44" spans="2:12" ht="13.5" customHeight="1">
      <c r="B44" s="481" t="s">
        <v>87</v>
      </c>
      <c r="C44" s="14" t="s">
        <v>37</v>
      </c>
      <c r="D44" s="61">
        <v>140936</v>
      </c>
      <c r="E44" s="61">
        <v>204579</v>
      </c>
      <c r="F44" s="61">
        <v>37917</v>
      </c>
      <c r="G44" s="61">
        <v>12843</v>
      </c>
      <c r="H44" s="48">
        <v>41.16478092246547</v>
      </c>
      <c r="I44" s="48">
        <v>17.02520233153017</v>
      </c>
      <c r="J44" s="282">
        <v>2.2930542645597614</v>
      </c>
      <c r="K44" s="282">
        <v>1.4515737639779758</v>
      </c>
      <c r="L44" s="206"/>
    </row>
    <row r="45" spans="2:12" ht="13.5" customHeight="1">
      <c r="B45" s="482"/>
      <c r="C45" s="14" t="s">
        <v>38</v>
      </c>
      <c r="D45" s="61">
        <v>177128</v>
      </c>
      <c r="E45" s="61">
        <v>315474</v>
      </c>
      <c r="F45" s="61">
        <v>53236</v>
      </c>
      <c r="G45" s="61">
        <v>17166</v>
      </c>
      <c r="H45" s="48">
        <v>38.358062209510194</v>
      </c>
      <c r="I45" s="48">
        <v>15.581163673568293</v>
      </c>
      <c r="J45" s="282">
        <v>2.489788165892027</v>
      </c>
      <c r="K45" s="282">
        <v>1.78105099137347</v>
      </c>
      <c r="L45" s="206"/>
    </row>
    <row r="46" spans="2:12" ht="13.5" customHeight="1">
      <c r="B46" s="482"/>
      <c r="C46" s="14" t="s">
        <v>39</v>
      </c>
      <c r="D46" s="61">
        <v>241784</v>
      </c>
      <c r="E46" s="61">
        <v>387968</v>
      </c>
      <c r="F46" s="61">
        <v>56226</v>
      </c>
      <c r="G46" s="61">
        <v>20094</v>
      </c>
      <c r="H46" s="48">
        <v>35.8667713836927</v>
      </c>
      <c r="I46" s="48">
        <v>14.379452294756511</v>
      </c>
      <c r="J46" s="282">
        <v>2.4455233471369415</v>
      </c>
      <c r="K46" s="282">
        <v>1.6046057638222546</v>
      </c>
      <c r="L46" s="206"/>
    </row>
    <row r="47" spans="2:12" ht="13.5" customHeight="1">
      <c r="B47" s="491"/>
      <c r="C47" s="18" t="s">
        <v>40</v>
      </c>
      <c r="D47" s="63">
        <v>149901</v>
      </c>
      <c r="E47" s="63">
        <v>190223</v>
      </c>
      <c r="F47" s="63">
        <v>35053</v>
      </c>
      <c r="G47" s="63">
        <v>12955</v>
      </c>
      <c r="H47" s="76">
        <v>35.96912569064609</v>
      </c>
      <c r="I47" s="76">
        <v>18.11102810183323</v>
      </c>
      <c r="J47" s="283">
        <v>1.9325318599550212</v>
      </c>
      <c r="K47" s="283">
        <v>1.268990867305755</v>
      </c>
      <c r="L47" s="206"/>
    </row>
    <row r="48" spans="2:12" ht="13.5" customHeight="1">
      <c r="B48" s="481" t="s">
        <v>88</v>
      </c>
      <c r="C48" s="186" t="s">
        <v>41</v>
      </c>
      <c r="D48" s="351">
        <v>961685</v>
      </c>
      <c r="E48" s="351">
        <v>1463167</v>
      </c>
      <c r="F48" s="351">
        <v>233844</v>
      </c>
      <c r="G48" s="351">
        <v>64443</v>
      </c>
      <c r="H48" s="310">
        <v>28.731230160145522</v>
      </c>
      <c r="I48" s="310">
        <v>13.606182518740209</v>
      </c>
      <c r="J48" s="477">
        <v>2.2285774155580125</v>
      </c>
      <c r="K48" s="477">
        <v>1.5214618092202747</v>
      </c>
      <c r="L48" s="206"/>
    </row>
    <row r="49" spans="2:12" ht="13.5" customHeight="1">
      <c r="B49" s="482"/>
      <c r="C49" s="14" t="s">
        <v>42</v>
      </c>
      <c r="D49" s="61">
        <v>173563</v>
      </c>
      <c r="E49" s="61">
        <v>219458</v>
      </c>
      <c r="F49" s="61">
        <v>44498</v>
      </c>
      <c r="G49" s="61">
        <v>16307</v>
      </c>
      <c r="H49" s="48">
        <v>39.608938547486034</v>
      </c>
      <c r="I49" s="48">
        <v>20.178122680694262</v>
      </c>
      <c r="J49" s="282">
        <v>1.8654602866164682</v>
      </c>
      <c r="K49" s="282">
        <v>1.2644284784199398</v>
      </c>
      <c r="L49" s="206"/>
    </row>
    <row r="50" spans="2:12" ht="13.5" customHeight="1">
      <c r="B50" s="482"/>
      <c r="C50" s="14" t="s">
        <v>43</v>
      </c>
      <c r="D50" s="61">
        <v>275331</v>
      </c>
      <c r="E50" s="61">
        <v>325314</v>
      </c>
      <c r="F50" s="61">
        <v>77710</v>
      </c>
      <c r="G50" s="61">
        <v>26648</v>
      </c>
      <c r="H50" s="48">
        <v>37.90018631508583</v>
      </c>
      <c r="I50" s="48">
        <v>21.733547074844004</v>
      </c>
      <c r="J50" s="282">
        <v>1.650211204505696</v>
      </c>
      <c r="K50" s="282">
        <v>1.181537858069015</v>
      </c>
      <c r="L50" s="206"/>
    </row>
    <row r="51" spans="2:12" ht="13.5" customHeight="1">
      <c r="B51" s="482"/>
      <c r="C51" s="14" t="s">
        <v>44</v>
      </c>
      <c r="D51" s="61">
        <v>308350</v>
      </c>
      <c r="E51" s="61">
        <v>484875</v>
      </c>
      <c r="F51" s="61">
        <v>70235</v>
      </c>
      <c r="G51" s="61">
        <v>26749</v>
      </c>
      <c r="H51" s="48">
        <v>37.55036147960975</v>
      </c>
      <c r="I51" s="48">
        <v>15.489861461703464</v>
      </c>
      <c r="J51" s="282">
        <v>2.3690882291008633</v>
      </c>
      <c r="K51" s="282">
        <v>1.5724825685098103</v>
      </c>
      <c r="L51" s="206"/>
    </row>
    <row r="52" spans="2:12" ht="13.5" customHeight="1">
      <c r="B52" s="482"/>
      <c r="C52" s="14" t="s">
        <v>45</v>
      </c>
      <c r="D52" s="61">
        <v>210469</v>
      </c>
      <c r="E52" s="61">
        <v>312696</v>
      </c>
      <c r="F52" s="61">
        <v>59637</v>
      </c>
      <c r="G52" s="61">
        <v>22298</v>
      </c>
      <c r="H52" s="48">
        <v>41.84039179629595</v>
      </c>
      <c r="I52" s="48">
        <v>19.638999042800492</v>
      </c>
      <c r="J52" s="282">
        <v>2.0583378680126847</v>
      </c>
      <c r="K52" s="282">
        <v>1.485710484679454</v>
      </c>
      <c r="L52" s="206"/>
    </row>
    <row r="53" spans="2:12" ht="13.5" customHeight="1">
      <c r="B53" s="482"/>
      <c r="C53" s="14" t="s">
        <v>46</v>
      </c>
      <c r="D53" s="61">
        <v>226743</v>
      </c>
      <c r="E53" s="61">
        <v>318611</v>
      </c>
      <c r="F53" s="61">
        <v>60491</v>
      </c>
      <c r="G53" s="61">
        <v>22963</v>
      </c>
      <c r="H53" s="48">
        <v>41.54695132983535</v>
      </c>
      <c r="I53" s="48">
        <v>19.716752283105023</v>
      </c>
      <c r="J53" s="282">
        <v>2.028731680839515</v>
      </c>
      <c r="K53" s="282">
        <v>1.4051635552144939</v>
      </c>
      <c r="L53" s="206"/>
    </row>
    <row r="54" spans="2:12" ht="13.5" customHeight="1">
      <c r="B54" s="482"/>
      <c r="C54" s="14" t="s">
        <v>47</v>
      </c>
      <c r="D54" s="61">
        <v>372055</v>
      </c>
      <c r="E54" s="61">
        <v>495364</v>
      </c>
      <c r="F54" s="61">
        <v>90458</v>
      </c>
      <c r="G54" s="61">
        <v>35891</v>
      </c>
      <c r="H54" s="48">
        <v>40.24376569788303</v>
      </c>
      <c r="I54" s="48">
        <v>20.03947308027723</v>
      </c>
      <c r="J54" s="282">
        <v>1.9543415859346969</v>
      </c>
      <c r="K54" s="282">
        <v>1.331426805176654</v>
      </c>
      <c r="L54" s="206"/>
    </row>
    <row r="55" spans="2:12" s="31" customFormat="1" ht="13.5" customHeight="1">
      <c r="B55" s="509"/>
      <c r="C55" s="187" t="s">
        <v>48</v>
      </c>
      <c r="D55" s="281">
        <v>308079</v>
      </c>
      <c r="E55" s="281">
        <v>358892</v>
      </c>
      <c r="F55" s="281">
        <v>69609</v>
      </c>
      <c r="G55" s="281">
        <v>22911</v>
      </c>
      <c r="H55" s="458">
        <v>32.627456565081175</v>
      </c>
      <c r="I55" s="458">
        <v>17.471385976724054</v>
      </c>
      <c r="J55" s="478">
        <v>1.7767587581885502</v>
      </c>
      <c r="K55" s="478">
        <v>1.1649349679789924</v>
      </c>
      <c r="L55" s="206"/>
    </row>
    <row r="56" spans="2:11" s="31" customFormat="1" ht="12">
      <c r="B56" s="464"/>
      <c r="C56" s="464"/>
      <c r="D56" s="464"/>
      <c r="E56" s="464"/>
      <c r="F56" s="464"/>
      <c r="G56" s="464"/>
      <c r="H56" s="464"/>
      <c r="I56" s="464"/>
      <c r="J56" s="464"/>
      <c r="K56" s="464"/>
    </row>
  </sheetData>
  <sheetProtection/>
  <mergeCells count="18">
    <mergeCell ref="B48:B55"/>
    <mergeCell ref="B8:C8"/>
    <mergeCell ref="B23:B32"/>
    <mergeCell ref="B33:B38"/>
    <mergeCell ref="B39:B43"/>
    <mergeCell ref="B44:B47"/>
    <mergeCell ref="B9:B15"/>
    <mergeCell ref="B16:B22"/>
    <mergeCell ref="J3:J6"/>
    <mergeCell ref="K3:K6"/>
    <mergeCell ref="B3:C6"/>
    <mergeCell ref="B7:C7"/>
    <mergeCell ref="D3:D6"/>
    <mergeCell ref="E3:E6"/>
    <mergeCell ref="F3:F6"/>
    <mergeCell ref="G3:G6"/>
    <mergeCell ref="H3:H6"/>
    <mergeCell ref="I3:I6"/>
  </mergeCells>
  <conditionalFormatting sqref="H7 D9:L55">
    <cfRule type="cellIs" priority="5" dxfId="80" operator="equal" stopIfTrue="1">
      <formula>MAX(D$9:D$55)</formula>
    </cfRule>
    <cfRule type="cellIs" priority="6"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1" max="55" man="1"/>
  </colBreaks>
</worksheet>
</file>

<file path=xl/worksheets/sheet28.xml><?xml version="1.0" encoding="utf-8"?>
<worksheet xmlns="http://schemas.openxmlformats.org/spreadsheetml/2006/main" xmlns:r="http://schemas.openxmlformats.org/officeDocument/2006/relationships">
  <sheetPr codeName="Sheet29">
    <tabColor rgb="FF00B050"/>
  </sheetPr>
  <dimension ref="A1:N56"/>
  <sheetViews>
    <sheetView view="pageBreakPreview" zoomScale="120" zoomScaleSheetLayoutView="120" zoomScalePageLayoutView="0" workbookViewId="0" topLeftCell="A1">
      <pane xSplit="3" ySplit="7" topLeftCell="D8"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75390625" style="2" customWidth="1"/>
    <col min="4" max="5" width="8.50390625" style="2" customWidth="1"/>
    <col min="6" max="8" width="6.375" style="2" customWidth="1"/>
    <col min="9" max="10" width="7.625" style="2" customWidth="1"/>
    <col min="11" max="12" width="6.375" style="2" customWidth="1"/>
    <col min="13" max="13" width="8.25390625" style="2" bestFit="1" customWidth="1"/>
    <col min="14" max="14" width="3.25390625" style="2" customWidth="1"/>
    <col min="15" max="16384" width="7.50390625" style="2" customWidth="1"/>
  </cols>
  <sheetData>
    <row r="1" spans="1:14" ht="17.25" customHeight="1">
      <c r="A1" s="52"/>
      <c r="B1" s="27" t="s">
        <v>227</v>
      </c>
      <c r="L1" s="28"/>
      <c r="M1" s="163" t="s">
        <v>143</v>
      </c>
      <c r="N1" s="349"/>
    </row>
    <row r="2" spans="2:14" ht="13.5" customHeight="1">
      <c r="B2" s="1" t="s">
        <v>260</v>
      </c>
      <c r="C2" s="1"/>
      <c r="D2" s="1"/>
      <c r="E2" s="1"/>
      <c r="F2" s="1"/>
      <c r="H2" s="210"/>
      <c r="I2" s="210"/>
      <c r="J2" s="210"/>
      <c r="K2" s="210"/>
      <c r="L2" s="210"/>
      <c r="M2" s="208" t="s">
        <v>259</v>
      </c>
      <c r="N2" s="213"/>
    </row>
    <row r="3" spans="2:14" ht="13.5" customHeight="1">
      <c r="B3" s="492" t="s">
        <v>74</v>
      </c>
      <c r="C3" s="493"/>
      <c r="D3" s="492" t="s">
        <v>157</v>
      </c>
      <c r="E3" s="696"/>
      <c r="F3" s="696"/>
      <c r="G3" s="696"/>
      <c r="H3" s="697"/>
      <c r="I3" s="492" t="s">
        <v>158</v>
      </c>
      <c r="J3" s="696"/>
      <c r="K3" s="696"/>
      <c r="L3" s="696"/>
      <c r="M3" s="697"/>
      <c r="N3" s="65"/>
    </row>
    <row r="4" spans="2:14" ht="13.5" customHeight="1">
      <c r="B4" s="494"/>
      <c r="C4" s="495"/>
      <c r="D4" s="527"/>
      <c r="E4" s="698"/>
      <c r="F4" s="698"/>
      <c r="G4" s="698"/>
      <c r="H4" s="622"/>
      <c r="I4" s="527"/>
      <c r="J4" s="698"/>
      <c r="K4" s="698"/>
      <c r="L4" s="698"/>
      <c r="M4" s="622"/>
      <c r="N4" s="65"/>
    </row>
    <row r="5" spans="2:14" ht="13.5" customHeight="1">
      <c r="B5" s="494"/>
      <c r="C5" s="495"/>
      <c r="D5" s="394" t="s">
        <v>144</v>
      </c>
      <c r="E5" s="393" t="s">
        <v>145</v>
      </c>
      <c r="F5" s="417" t="s">
        <v>159</v>
      </c>
      <c r="G5" s="393" t="s">
        <v>141</v>
      </c>
      <c r="H5" s="416" t="s">
        <v>142</v>
      </c>
      <c r="I5" s="394" t="s">
        <v>144</v>
      </c>
      <c r="J5" s="393" t="s">
        <v>145</v>
      </c>
      <c r="K5" s="417" t="s">
        <v>159</v>
      </c>
      <c r="L5" s="393" t="s">
        <v>141</v>
      </c>
      <c r="M5" s="416" t="s">
        <v>142</v>
      </c>
      <c r="N5" s="402"/>
    </row>
    <row r="6" spans="2:14" ht="13.5" customHeight="1">
      <c r="B6" s="494"/>
      <c r="C6" s="495"/>
      <c r="D6" s="403" t="s">
        <v>160</v>
      </c>
      <c r="E6" s="403" t="s">
        <v>160</v>
      </c>
      <c r="F6" s="403" t="s">
        <v>161</v>
      </c>
      <c r="G6" s="403" t="s">
        <v>162</v>
      </c>
      <c r="H6" s="396" t="s">
        <v>162</v>
      </c>
      <c r="I6" s="403" t="s">
        <v>160</v>
      </c>
      <c r="J6" s="403" t="s">
        <v>160</v>
      </c>
      <c r="K6" s="403" t="s">
        <v>161</v>
      </c>
      <c r="L6" s="403" t="s">
        <v>162</v>
      </c>
      <c r="M6" s="396" t="s">
        <v>162</v>
      </c>
      <c r="N6" s="435"/>
    </row>
    <row r="7" spans="2:14" ht="16.5" customHeight="1">
      <c r="B7" s="489" t="s">
        <v>81</v>
      </c>
      <c r="C7" s="496"/>
      <c r="D7" s="12">
        <v>167251</v>
      </c>
      <c r="E7" s="12">
        <v>484438</v>
      </c>
      <c r="F7" s="205">
        <v>2.9</v>
      </c>
      <c r="G7" s="13">
        <v>99.7</v>
      </c>
      <c r="H7" s="13">
        <v>34.42117402020486</v>
      </c>
      <c r="I7" s="12">
        <v>505</v>
      </c>
      <c r="J7" s="12">
        <v>1771</v>
      </c>
      <c r="K7" s="205">
        <v>3.51</v>
      </c>
      <c r="L7" s="13">
        <v>91.9</v>
      </c>
      <c r="M7" s="13">
        <v>26.20525127046866</v>
      </c>
      <c r="N7" s="436"/>
    </row>
    <row r="8" spans="2:14" ht="16.5" customHeight="1">
      <c r="B8" s="489" t="s">
        <v>49</v>
      </c>
      <c r="C8" s="490"/>
      <c r="D8" s="83">
        <v>18</v>
      </c>
      <c r="E8" s="83">
        <v>19</v>
      </c>
      <c r="F8" s="83">
        <v>27</v>
      </c>
      <c r="G8" s="207">
        <v>23</v>
      </c>
      <c r="H8" s="83">
        <v>21</v>
      </c>
      <c r="I8" s="83">
        <v>19</v>
      </c>
      <c r="J8" s="83">
        <v>13</v>
      </c>
      <c r="K8" s="83">
        <v>17</v>
      </c>
      <c r="L8" s="207">
        <v>31</v>
      </c>
      <c r="M8" s="207">
        <v>28</v>
      </c>
      <c r="N8" s="7"/>
    </row>
    <row r="9" spans="2:14" ht="13.5" customHeight="1">
      <c r="B9" s="497" t="s">
        <v>82</v>
      </c>
      <c r="C9" s="14" t="s">
        <v>2</v>
      </c>
      <c r="D9" s="15">
        <v>7133</v>
      </c>
      <c r="E9" s="15">
        <v>19022</v>
      </c>
      <c r="F9" s="17">
        <v>2.67</v>
      </c>
      <c r="G9" s="16">
        <v>99.3</v>
      </c>
      <c r="H9" s="16">
        <v>37.236194932183786</v>
      </c>
      <c r="I9" s="15">
        <v>5</v>
      </c>
      <c r="J9" s="15">
        <v>33</v>
      </c>
      <c r="K9" s="17">
        <v>6.6</v>
      </c>
      <c r="L9" s="16">
        <v>100</v>
      </c>
      <c r="M9" s="48">
        <v>15.151515151515152</v>
      </c>
      <c r="N9" s="437"/>
    </row>
    <row r="10" spans="2:14" ht="13.5" customHeight="1">
      <c r="B10" s="482"/>
      <c r="C10" s="14" t="s">
        <v>3</v>
      </c>
      <c r="D10" s="15">
        <v>2954</v>
      </c>
      <c r="E10" s="15">
        <v>4993</v>
      </c>
      <c r="F10" s="17">
        <v>1.69</v>
      </c>
      <c r="G10" s="16">
        <v>99.9</v>
      </c>
      <c r="H10" s="16">
        <v>59.10366513118366</v>
      </c>
      <c r="I10" s="15">
        <v>1</v>
      </c>
      <c r="J10" s="15">
        <v>1</v>
      </c>
      <c r="K10" s="17">
        <v>1</v>
      </c>
      <c r="L10" s="16">
        <v>100</v>
      </c>
      <c r="M10" s="48">
        <v>100</v>
      </c>
      <c r="N10" s="438"/>
    </row>
    <row r="11" spans="2:14" ht="13.5" customHeight="1">
      <c r="B11" s="482"/>
      <c r="C11" s="14" t="s">
        <v>4</v>
      </c>
      <c r="D11" s="15">
        <v>2895</v>
      </c>
      <c r="E11" s="15">
        <v>6083</v>
      </c>
      <c r="F11" s="17">
        <v>2.1</v>
      </c>
      <c r="G11" s="16">
        <v>99.8</v>
      </c>
      <c r="H11" s="16">
        <v>47.4964655597567</v>
      </c>
      <c r="I11" s="15">
        <v>0</v>
      </c>
      <c r="J11" s="15">
        <v>1</v>
      </c>
      <c r="K11" s="17" t="s">
        <v>184</v>
      </c>
      <c r="L11" s="16" t="s">
        <v>184</v>
      </c>
      <c r="M11" s="48" t="s">
        <v>167</v>
      </c>
      <c r="N11" s="438"/>
    </row>
    <row r="12" spans="2:14" ht="13.5" customHeight="1">
      <c r="B12" s="482"/>
      <c r="C12" s="14" t="s">
        <v>5</v>
      </c>
      <c r="D12" s="15">
        <v>4029</v>
      </c>
      <c r="E12" s="15">
        <v>11546</v>
      </c>
      <c r="F12" s="17">
        <v>2.87</v>
      </c>
      <c r="G12" s="16">
        <v>99.6</v>
      </c>
      <c r="H12" s="16">
        <v>34.75562099428373</v>
      </c>
      <c r="I12" s="15">
        <v>2</v>
      </c>
      <c r="J12" s="15">
        <v>4</v>
      </c>
      <c r="K12" s="17">
        <v>2</v>
      </c>
      <c r="L12" s="16">
        <v>50</v>
      </c>
      <c r="M12" s="48">
        <v>25</v>
      </c>
      <c r="N12" s="437"/>
    </row>
    <row r="13" spans="2:14" ht="13.5" customHeight="1">
      <c r="B13" s="482"/>
      <c r="C13" s="14" t="s">
        <v>6</v>
      </c>
      <c r="D13" s="15">
        <v>2156</v>
      </c>
      <c r="E13" s="15">
        <v>4762</v>
      </c>
      <c r="F13" s="17">
        <v>2.21</v>
      </c>
      <c r="G13" s="16">
        <v>100</v>
      </c>
      <c r="H13" s="16">
        <v>45.275094498110036</v>
      </c>
      <c r="I13" s="15">
        <v>0</v>
      </c>
      <c r="J13" s="15">
        <v>0</v>
      </c>
      <c r="K13" s="451" t="s">
        <v>184</v>
      </c>
      <c r="L13" s="452" t="s">
        <v>184</v>
      </c>
      <c r="M13" s="453" t="s">
        <v>167</v>
      </c>
      <c r="N13" s="437"/>
    </row>
    <row r="14" spans="2:14" ht="13.5" customHeight="1">
      <c r="B14" s="482"/>
      <c r="C14" s="14" t="s">
        <v>7</v>
      </c>
      <c r="D14" s="15">
        <v>2524</v>
      </c>
      <c r="E14" s="15">
        <v>5909</v>
      </c>
      <c r="F14" s="17">
        <v>2.34</v>
      </c>
      <c r="G14" s="16">
        <v>99.7</v>
      </c>
      <c r="H14" s="16">
        <v>42.586359790150624</v>
      </c>
      <c r="I14" s="15">
        <v>1</v>
      </c>
      <c r="J14" s="15">
        <v>1</v>
      </c>
      <c r="K14" s="223">
        <v>1</v>
      </c>
      <c r="L14" s="165">
        <v>100</v>
      </c>
      <c r="M14" s="48">
        <v>100</v>
      </c>
      <c r="N14" s="438"/>
    </row>
    <row r="15" spans="2:14" ht="13.5" customHeight="1">
      <c r="B15" s="491"/>
      <c r="C15" s="18" t="s">
        <v>8</v>
      </c>
      <c r="D15" s="19">
        <v>4534</v>
      </c>
      <c r="E15" s="19">
        <v>9672</v>
      </c>
      <c r="F15" s="21">
        <v>2.13</v>
      </c>
      <c r="G15" s="20">
        <v>99.9</v>
      </c>
      <c r="H15" s="20">
        <v>46.83070719602978</v>
      </c>
      <c r="I15" s="19">
        <v>7</v>
      </c>
      <c r="J15" s="19">
        <v>14</v>
      </c>
      <c r="K15" s="21">
        <v>2</v>
      </c>
      <c r="L15" s="20">
        <v>85.7</v>
      </c>
      <c r="M15" s="76">
        <v>42.85</v>
      </c>
      <c r="N15" s="202"/>
    </row>
    <row r="16" spans="2:14" ht="13.5" customHeight="1">
      <c r="B16" s="481" t="s">
        <v>83</v>
      </c>
      <c r="C16" s="14" t="s">
        <v>9</v>
      </c>
      <c r="D16" s="15">
        <v>4901</v>
      </c>
      <c r="E16" s="15">
        <v>11399</v>
      </c>
      <c r="F16" s="17">
        <v>2.33</v>
      </c>
      <c r="G16" s="16">
        <v>100</v>
      </c>
      <c r="H16" s="16">
        <v>42.994999561365034</v>
      </c>
      <c r="I16" s="15">
        <v>12</v>
      </c>
      <c r="J16" s="15">
        <v>13</v>
      </c>
      <c r="K16" s="17">
        <v>1.08</v>
      </c>
      <c r="L16" s="16">
        <v>100</v>
      </c>
      <c r="M16" s="48">
        <v>92.3076923076923</v>
      </c>
      <c r="N16"/>
    </row>
    <row r="17" spans="2:14" ht="13.5" customHeight="1">
      <c r="B17" s="482"/>
      <c r="C17" s="22" t="s">
        <v>10</v>
      </c>
      <c r="D17" s="23">
        <v>3720</v>
      </c>
      <c r="E17" s="23">
        <v>8605</v>
      </c>
      <c r="F17" s="25">
        <v>2.31</v>
      </c>
      <c r="G17" s="24">
        <v>99.8</v>
      </c>
      <c r="H17" s="24">
        <v>43.14421847762929</v>
      </c>
      <c r="I17" s="23">
        <v>6</v>
      </c>
      <c r="J17" s="23">
        <v>20</v>
      </c>
      <c r="K17" s="25">
        <v>3.33</v>
      </c>
      <c r="L17" s="24">
        <v>83.3</v>
      </c>
      <c r="M17" s="252">
        <v>24.99</v>
      </c>
      <c r="N17"/>
    </row>
    <row r="18" spans="2:14" ht="13.5" customHeight="1">
      <c r="B18" s="482"/>
      <c r="C18" s="14" t="s">
        <v>11</v>
      </c>
      <c r="D18" s="15">
        <v>3204</v>
      </c>
      <c r="E18" s="15">
        <v>9412</v>
      </c>
      <c r="F18" s="17">
        <v>2.94</v>
      </c>
      <c r="G18" s="16">
        <v>100</v>
      </c>
      <c r="H18" s="16">
        <v>34.04164895877603</v>
      </c>
      <c r="I18" s="15">
        <v>8</v>
      </c>
      <c r="J18" s="15">
        <v>24</v>
      </c>
      <c r="K18" s="17">
        <v>3</v>
      </c>
      <c r="L18" s="16">
        <v>75</v>
      </c>
      <c r="M18" s="48">
        <v>25</v>
      </c>
      <c r="N18"/>
    </row>
    <row r="19" spans="2:14" ht="13.5" customHeight="1">
      <c r="B19" s="482"/>
      <c r="C19" s="14" t="s">
        <v>12</v>
      </c>
      <c r="D19" s="15">
        <v>6804</v>
      </c>
      <c r="E19" s="15">
        <v>17931</v>
      </c>
      <c r="F19" s="17">
        <v>2.64</v>
      </c>
      <c r="G19" s="16">
        <v>100</v>
      </c>
      <c r="H19" s="16">
        <v>37.94545758741844</v>
      </c>
      <c r="I19" s="15">
        <v>21</v>
      </c>
      <c r="J19" s="15">
        <v>120</v>
      </c>
      <c r="K19" s="17">
        <v>5.71</v>
      </c>
      <c r="L19" s="16">
        <v>95.2</v>
      </c>
      <c r="M19" s="48">
        <v>16.66</v>
      </c>
      <c r="N19"/>
    </row>
    <row r="20" spans="2:14" ht="13.5" customHeight="1">
      <c r="B20" s="482"/>
      <c r="C20" s="14" t="s">
        <v>13</v>
      </c>
      <c r="D20" s="15">
        <v>5605</v>
      </c>
      <c r="E20" s="15">
        <v>14215</v>
      </c>
      <c r="F20" s="17">
        <v>2.54</v>
      </c>
      <c r="G20" s="16">
        <v>98.5</v>
      </c>
      <c r="H20" s="16">
        <v>38.838726697150896</v>
      </c>
      <c r="I20" s="15">
        <v>6</v>
      </c>
      <c r="J20" s="15">
        <v>81</v>
      </c>
      <c r="K20" s="17">
        <v>13.5</v>
      </c>
      <c r="L20" s="16">
        <v>66.7</v>
      </c>
      <c r="M20" s="48">
        <v>4.9407407407407415</v>
      </c>
      <c r="N20" s="202"/>
    </row>
    <row r="21" spans="2:14" ht="13.5" customHeight="1">
      <c r="B21" s="482"/>
      <c r="C21" s="14" t="s">
        <v>14</v>
      </c>
      <c r="D21" s="15">
        <v>6064</v>
      </c>
      <c r="E21" s="15">
        <v>54946</v>
      </c>
      <c r="F21" s="17">
        <v>9.06</v>
      </c>
      <c r="G21" s="16">
        <v>99.9</v>
      </c>
      <c r="H21" s="16">
        <v>11.025253885633166</v>
      </c>
      <c r="I21" s="15">
        <v>38</v>
      </c>
      <c r="J21" s="15">
        <v>149</v>
      </c>
      <c r="K21" s="17">
        <v>3.92</v>
      </c>
      <c r="L21" s="16">
        <v>97.4</v>
      </c>
      <c r="M21" s="48">
        <v>24.840268456375842</v>
      </c>
      <c r="N21" s="202"/>
    </row>
    <row r="22" spans="2:14" ht="13.5" customHeight="1">
      <c r="B22" s="491"/>
      <c r="C22" s="18" t="s">
        <v>15</v>
      </c>
      <c r="D22" s="19">
        <v>5167</v>
      </c>
      <c r="E22" s="19">
        <v>15495</v>
      </c>
      <c r="F22" s="21">
        <v>3</v>
      </c>
      <c r="G22" s="20">
        <v>99.9</v>
      </c>
      <c r="H22" s="20">
        <v>33.312894482091004</v>
      </c>
      <c r="I22" s="19">
        <v>20</v>
      </c>
      <c r="J22" s="19">
        <v>99</v>
      </c>
      <c r="K22" s="21">
        <v>4.95</v>
      </c>
      <c r="L22" s="20">
        <v>95</v>
      </c>
      <c r="M22" s="48">
        <v>19.19191919191919</v>
      </c>
      <c r="N22" s="202"/>
    </row>
    <row r="23" spans="2:14" ht="13.5" customHeight="1">
      <c r="B23" s="481" t="s">
        <v>84</v>
      </c>
      <c r="C23" s="14" t="s">
        <v>16</v>
      </c>
      <c r="D23" s="15">
        <v>3217</v>
      </c>
      <c r="E23" s="15">
        <v>9644</v>
      </c>
      <c r="F23" s="17">
        <v>3</v>
      </c>
      <c r="G23" s="16">
        <v>100</v>
      </c>
      <c r="H23" s="16">
        <v>33.357527996681874</v>
      </c>
      <c r="I23" s="15">
        <v>2</v>
      </c>
      <c r="J23" s="15">
        <v>1</v>
      </c>
      <c r="K23" s="223">
        <v>0.5</v>
      </c>
      <c r="L23" s="165">
        <v>100</v>
      </c>
      <c r="M23" s="310">
        <v>200</v>
      </c>
      <c r="N23" s="438"/>
    </row>
    <row r="24" spans="2:14" ht="13.5" customHeight="1">
      <c r="B24" s="482"/>
      <c r="C24" s="14" t="s">
        <v>17</v>
      </c>
      <c r="D24" s="15">
        <v>1915</v>
      </c>
      <c r="E24" s="15">
        <v>5507</v>
      </c>
      <c r="F24" s="17">
        <v>2.88</v>
      </c>
      <c r="G24" s="16">
        <v>100</v>
      </c>
      <c r="H24" s="16">
        <v>34.77392409660432</v>
      </c>
      <c r="I24" s="15">
        <v>2</v>
      </c>
      <c r="J24" s="15">
        <v>8</v>
      </c>
      <c r="K24" s="17">
        <v>4</v>
      </c>
      <c r="L24" s="16">
        <v>100</v>
      </c>
      <c r="M24" s="48">
        <v>25</v>
      </c>
      <c r="N24" s="202"/>
    </row>
    <row r="25" spans="2:14" ht="13.5" customHeight="1">
      <c r="B25" s="482"/>
      <c r="C25" s="14" t="s">
        <v>18</v>
      </c>
      <c r="D25" s="15">
        <v>2042</v>
      </c>
      <c r="E25" s="15">
        <v>6146</v>
      </c>
      <c r="F25" s="17">
        <v>3.01</v>
      </c>
      <c r="G25" s="16">
        <v>100</v>
      </c>
      <c r="H25" s="16">
        <v>33.2248616986658</v>
      </c>
      <c r="I25" s="15">
        <v>1</v>
      </c>
      <c r="J25" s="15">
        <v>2</v>
      </c>
      <c r="K25" s="17">
        <v>2</v>
      </c>
      <c r="L25" s="16">
        <v>100</v>
      </c>
      <c r="M25" s="48">
        <v>50</v>
      </c>
      <c r="N25" s="438"/>
    </row>
    <row r="26" spans="2:14" ht="13.5" customHeight="1">
      <c r="B26" s="482"/>
      <c r="C26" s="14" t="s">
        <v>19</v>
      </c>
      <c r="D26" s="15">
        <v>1511</v>
      </c>
      <c r="E26" s="15">
        <v>4500</v>
      </c>
      <c r="F26" s="17">
        <v>2.98</v>
      </c>
      <c r="G26" s="16">
        <v>99.9</v>
      </c>
      <c r="H26" s="16">
        <v>33.5442</v>
      </c>
      <c r="I26" s="15">
        <v>3</v>
      </c>
      <c r="J26" s="15">
        <v>2</v>
      </c>
      <c r="K26" s="17">
        <v>0.67</v>
      </c>
      <c r="L26" s="16">
        <v>100</v>
      </c>
      <c r="M26" s="48">
        <v>150</v>
      </c>
      <c r="N26" s="439"/>
    </row>
    <row r="27" spans="2:14" ht="13.5" customHeight="1">
      <c r="B27" s="482"/>
      <c r="C27" s="14" t="s">
        <v>20</v>
      </c>
      <c r="D27" s="15">
        <v>1165</v>
      </c>
      <c r="E27" s="15">
        <v>3045</v>
      </c>
      <c r="F27" s="17">
        <v>2.61</v>
      </c>
      <c r="G27" s="16">
        <v>100</v>
      </c>
      <c r="H27" s="16">
        <v>38.25944170771757</v>
      </c>
      <c r="I27" s="15">
        <v>12</v>
      </c>
      <c r="J27" s="15">
        <v>6</v>
      </c>
      <c r="K27" s="17">
        <v>0.5</v>
      </c>
      <c r="L27" s="16">
        <v>91.7</v>
      </c>
      <c r="M27" s="48">
        <v>183.4</v>
      </c>
      <c r="N27" s="202"/>
    </row>
    <row r="28" spans="2:14" ht="13.5" customHeight="1">
      <c r="B28" s="482"/>
      <c r="C28" s="14" t="s">
        <v>21</v>
      </c>
      <c r="D28" s="15">
        <v>3176</v>
      </c>
      <c r="E28" s="15">
        <v>7078</v>
      </c>
      <c r="F28" s="17">
        <v>2.23</v>
      </c>
      <c r="G28" s="16">
        <v>99.9</v>
      </c>
      <c r="H28" s="16">
        <v>44.8265611754733</v>
      </c>
      <c r="I28" s="15">
        <v>8</v>
      </c>
      <c r="J28" s="15">
        <v>9</v>
      </c>
      <c r="K28" s="17">
        <v>1.13</v>
      </c>
      <c r="L28" s="16">
        <v>100</v>
      </c>
      <c r="M28" s="48">
        <v>88.88888888888889</v>
      </c>
      <c r="N28" s="202"/>
    </row>
    <row r="29" spans="2:14" ht="13.5" customHeight="1">
      <c r="B29" s="482"/>
      <c r="C29" s="14" t="s">
        <v>22</v>
      </c>
      <c r="D29" s="15">
        <v>4067</v>
      </c>
      <c r="E29" s="15">
        <v>11264</v>
      </c>
      <c r="F29" s="17">
        <v>2.77</v>
      </c>
      <c r="G29" s="16">
        <v>100</v>
      </c>
      <c r="H29" s="16">
        <v>36.10617897727273</v>
      </c>
      <c r="I29" s="15">
        <v>24</v>
      </c>
      <c r="J29" s="15">
        <v>96</v>
      </c>
      <c r="K29" s="17">
        <v>4</v>
      </c>
      <c r="L29" s="16">
        <v>100</v>
      </c>
      <c r="M29" s="48">
        <v>25</v>
      </c>
      <c r="N29" s="202"/>
    </row>
    <row r="30" spans="2:14" ht="13.5" customHeight="1">
      <c r="B30" s="482"/>
      <c r="C30" s="14" t="s">
        <v>23</v>
      </c>
      <c r="D30" s="15">
        <v>6763</v>
      </c>
      <c r="E30" s="15">
        <v>17558</v>
      </c>
      <c r="F30" s="17">
        <v>2.6</v>
      </c>
      <c r="G30" s="16">
        <v>99.8</v>
      </c>
      <c r="H30" s="16">
        <v>38.441018339218594</v>
      </c>
      <c r="I30" s="15">
        <v>41</v>
      </c>
      <c r="J30" s="15">
        <v>113</v>
      </c>
      <c r="K30" s="17">
        <v>2.76</v>
      </c>
      <c r="L30" s="16">
        <v>82.9</v>
      </c>
      <c r="M30" s="48">
        <v>30.078761061946903</v>
      </c>
      <c r="N30" s="202"/>
    </row>
    <row r="31" spans="2:14" ht="13.5" customHeight="1">
      <c r="B31" s="482"/>
      <c r="C31" s="14" t="s">
        <v>24</v>
      </c>
      <c r="D31" s="15">
        <v>11739</v>
      </c>
      <c r="E31" s="15">
        <v>39986</v>
      </c>
      <c r="F31" s="17">
        <v>3.41</v>
      </c>
      <c r="G31" s="16">
        <v>99.9</v>
      </c>
      <c r="H31" s="16">
        <v>29.32841744610614</v>
      </c>
      <c r="I31" s="15">
        <v>173</v>
      </c>
      <c r="J31" s="15">
        <v>573</v>
      </c>
      <c r="K31" s="17">
        <v>3.31</v>
      </c>
      <c r="L31" s="16">
        <v>99.4</v>
      </c>
      <c r="M31" s="48">
        <v>30.010820244328098</v>
      </c>
      <c r="N31" s="202"/>
    </row>
    <row r="32" spans="2:14" ht="13.5" customHeight="1">
      <c r="B32" s="491"/>
      <c r="C32" s="18" t="s">
        <v>25</v>
      </c>
      <c r="D32" s="19">
        <v>4058</v>
      </c>
      <c r="E32" s="19">
        <v>9674</v>
      </c>
      <c r="F32" s="21">
        <v>2.38</v>
      </c>
      <c r="G32" s="20">
        <v>99.8</v>
      </c>
      <c r="H32" s="20">
        <v>41.86359313624147</v>
      </c>
      <c r="I32" s="19">
        <v>3</v>
      </c>
      <c r="J32" s="19">
        <v>19</v>
      </c>
      <c r="K32" s="21">
        <v>6.33</v>
      </c>
      <c r="L32" s="20">
        <v>100</v>
      </c>
      <c r="M32" s="76">
        <v>15.789473684210526</v>
      </c>
      <c r="N32" s="202"/>
    </row>
    <row r="33" spans="2:14" ht="13.5" customHeight="1">
      <c r="B33" s="481" t="s">
        <v>85</v>
      </c>
      <c r="C33" s="14" t="s">
        <v>26</v>
      </c>
      <c r="D33" s="15">
        <v>2319</v>
      </c>
      <c r="E33" s="15">
        <v>5002</v>
      </c>
      <c r="F33" s="17">
        <v>2.16</v>
      </c>
      <c r="G33" s="16">
        <v>99.6</v>
      </c>
      <c r="H33" s="16">
        <v>46.176009596161535</v>
      </c>
      <c r="I33" s="15">
        <v>10</v>
      </c>
      <c r="J33" s="15">
        <v>8</v>
      </c>
      <c r="K33" s="17">
        <v>0.8</v>
      </c>
      <c r="L33" s="16">
        <v>90</v>
      </c>
      <c r="M33" s="48">
        <v>112.5</v>
      </c>
      <c r="N33" s="440"/>
    </row>
    <row r="34" spans="2:14" ht="13.5" customHeight="1">
      <c r="B34" s="482"/>
      <c r="C34" s="14" t="s">
        <v>27</v>
      </c>
      <c r="D34" s="15">
        <v>1834</v>
      </c>
      <c r="E34" s="15">
        <v>6250</v>
      </c>
      <c r="F34" s="17">
        <v>3.41</v>
      </c>
      <c r="G34" s="16">
        <v>95.6</v>
      </c>
      <c r="H34" s="16">
        <v>28.052864</v>
      </c>
      <c r="I34" s="15">
        <v>1</v>
      </c>
      <c r="J34" s="15">
        <v>18</v>
      </c>
      <c r="K34" s="17">
        <v>18</v>
      </c>
      <c r="L34" s="16">
        <v>100</v>
      </c>
      <c r="M34" s="48">
        <v>5.555555555555555</v>
      </c>
      <c r="N34" s="438"/>
    </row>
    <row r="35" spans="2:14" ht="13.5" customHeight="1">
      <c r="B35" s="482"/>
      <c r="C35" s="14" t="s">
        <v>28</v>
      </c>
      <c r="D35" s="26">
        <v>7268</v>
      </c>
      <c r="E35" s="26">
        <v>38052</v>
      </c>
      <c r="F35" s="17">
        <v>5.24</v>
      </c>
      <c r="G35" s="16">
        <v>100</v>
      </c>
      <c r="H35" s="16">
        <v>19.10017870282771</v>
      </c>
      <c r="I35" s="44">
        <v>11</v>
      </c>
      <c r="J35" s="26">
        <v>127</v>
      </c>
      <c r="K35" s="17">
        <v>11.55</v>
      </c>
      <c r="L35" s="16">
        <v>100</v>
      </c>
      <c r="M35" s="48">
        <v>8.661417322834646</v>
      </c>
      <c r="N35" s="202"/>
    </row>
    <row r="36" spans="2:14" ht="13.5" customHeight="1">
      <c r="B36" s="482"/>
      <c r="C36" s="14" t="s">
        <v>29</v>
      </c>
      <c r="D36" s="15">
        <v>5536</v>
      </c>
      <c r="E36" s="15">
        <v>17230</v>
      </c>
      <c r="F36" s="17">
        <v>3.11</v>
      </c>
      <c r="G36" s="16">
        <v>99.6</v>
      </c>
      <c r="H36" s="16">
        <v>32.001485780615205</v>
      </c>
      <c r="I36" s="15">
        <v>7</v>
      </c>
      <c r="J36" s="15">
        <v>17</v>
      </c>
      <c r="K36" s="17">
        <v>2.43</v>
      </c>
      <c r="L36" s="16">
        <v>100</v>
      </c>
      <c r="M36" s="48">
        <v>41.1764705882353</v>
      </c>
      <c r="N36" s="202"/>
    </row>
    <row r="37" spans="2:14" ht="13.5" customHeight="1">
      <c r="B37" s="482"/>
      <c r="C37" s="14" t="s">
        <v>30</v>
      </c>
      <c r="D37" s="15">
        <v>1281</v>
      </c>
      <c r="E37" s="15">
        <v>2429</v>
      </c>
      <c r="F37" s="17">
        <v>1.9</v>
      </c>
      <c r="G37" s="16">
        <v>99.9</v>
      </c>
      <c r="H37" s="16">
        <v>52.68501440922191</v>
      </c>
      <c r="I37" s="15">
        <v>3</v>
      </c>
      <c r="J37" s="15">
        <v>18</v>
      </c>
      <c r="K37" s="17">
        <v>6</v>
      </c>
      <c r="L37" s="16">
        <v>100</v>
      </c>
      <c r="M37" s="48">
        <v>16.666666666666668</v>
      </c>
      <c r="N37" s="202"/>
    </row>
    <row r="38" spans="2:14" ht="13.5" customHeight="1">
      <c r="B38" s="491"/>
      <c r="C38" s="18" t="s">
        <v>31</v>
      </c>
      <c r="D38" s="19">
        <v>1730</v>
      </c>
      <c r="E38" s="19">
        <v>3339</v>
      </c>
      <c r="F38" s="21">
        <v>1.93</v>
      </c>
      <c r="G38" s="20">
        <v>99.4</v>
      </c>
      <c r="H38" s="20">
        <v>51.501048218029354</v>
      </c>
      <c r="I38" s="19">
        <v>0</v>
      </c>
      <c r="J38" s="19">
        <v>10</v>
      </c>
      <c r="K38" s="21" t="s">
        <v>184</v>
      </c>
      <c r="L38" s="20" t="s">
        <v>184</v>
      </c>
      <c r="M38" s="76" t="s">
        <v>167</v>
      </c>
      <c r="N38" s="438"/>
    </row>
    <row r="39" spans="2:14" ht="13.5" customHeight="1">
      <c r="B39" s="481" t="s">
        <v>86</v>
      </c>
      <c r="C39" s="14" t="s">
        <v>32</v>
      </c>
      <c r="D39" s="15">
        <v>1112</v>
      </c>
      <c r="E39" s="15">
        <v>2243</v>
      </c>
      <c r="F39" s="17">
        <v>2.02</v>
      </c>
      <c r="G39" s="16">
        <v>99.9</v>
      </c>
      <c r="H39" s="16">
        <v>49.526883637984845</v>
      </c>
      <c r="I39" s="15">
        <v>4</v>
      </c>
      <c r="J39" s="15">
        <v>4</v>
      </c>
      <c r="K39" s="17">
        <v>1</v>
      </c>
      <c r="L39" s="16">
        <v>50</v>
      </c>
      <c r="M39" s="48">
        <v>50</v>
      </c>
      <c r="N39" s="202"/>
    </row>
    <row r="40" spans="2:14" ht="13.5" customHeight="1">
      <c r="B40" s="482"/>
      <c r="C40" s="14" t="s">
        <v>33</v>
      </c>
      <c r="D40" s="15">
        <v>1385</v>
      </c>
      <c r="E40" s="15">
        <v>3218</v>
      </c>
      <c r="F40" s="17">
        <v>2.32</v>
      </c>
      <c r="G40" s="16">
        <v>100</v>
      </c>
      <c r="H40" s="16">
        <v>43.0391547545059</v>
      </c>
      <c r="I40" s="15">
        <v>8</v>
      </c>
      <c r="J40" s="15">
        <v>9</v>
      </c>
      <c r="K40" s="17">
        <v>1.13</v>
      </c>
      <c r="L40" s="16">
        <v>100</v>
      </c>
      <c r="M40" s="48">
        <v>88.88888888888889</v>
      </c>
      <c r="N40" s="202"/>
    </row>
    <row r="41" spans="2:14" ht="13.5" customHeight="1">
      <c r="B41" s="482"/>
      <c r="C41" s="14" t="s">
        <v>34</v>
      </c>
      <c r="D41" s="15">
        <v>3856</v>
      </c>
      <c r="E41" s="15">
        <v>8483</v>
      </c>
      <c r="F41" s="17">
        <v>2.2</v>
      </c>
      <c r="G41" s="16">
        <v>99.7</v>
      </c>
      <c r="H41" s="16">
        <v>45.319250265236356</v>
      </c>
      <c r="I41" s="15">
        <v>11</v>
      </c>
      <c r="J41" s="15">
        <v>11</v>
      </c>
      <c r="K41" s="17">
        <v>1</v>
      </c>
      <c r="L41" s="16">
        <v>72.7</v>
      </c>
      <c r="M41" s="48">
        <v>72.7</v>
      </c>
      <c r="N41" s="202"/>
    </row>
    <row r="42" spans="2:14" ht="13.5" customHeight="1">
      <c r="B42" s="482"/>
      <c r="C42" s="14" t="s">
        <v>35</v>
      </c>
      <c r="D42" s="15">
        <v>3134</v>
      </c>
      <c r="E42" s="15">
        <v>11590</v>
      </c>
      <c r="F42" s="17">
        <v>3.7</v>
      </c>
      <c r="G42" s="16">
        <v>99.7</v>
      </c>
      <c r="H42" s="16">
        <v>26.959430543572044</v>
      </c>
      <c r="I42" s="15">
        <v>2</v>
      </c>
      <c r="J42" s="15">
        <v>32</v>
      </c>
      <c r="K42" s="17">
        <v>16</v>
      </c>
      <c r="L42" s="16">
        <v>50</v>
      </c>
      <c r="M42" s="48">
        <v>3.125</v>
      </c>
      <c r="N42" s="202"/>
    </row>
    <row r="43" spans="2:14" ht="13.5" customHeight="1">
      <c r="B43" s="491"/>
      <c r="C43" s="18" t="s">
        <v>36</v>
      </c>
      <c r="D43" s="19">
        <v>3127</v>
      </c>
      <c r="E43" s="19">
        <v>7132</v>
      </c>
      <c r="F43" s="21">
        <v>2.28</v>
      </c>
      <c r="G43" s="20">
        <v>99.7</v>
      </c>
      <c r="H43" s="20">
        <v>43.71310992708918</v>
      </c>
      <c r="I43" s="19">
        <v>1</v>
      </c>
      <c r="J43" s="19">
        <v>3</v>
      </c>
      <c r="K43" s="21">
        <v>3</v>
      </c>
      <c r="L43" s="20">
        <v>100</v>
      </c>
      <c r="M43" s="48">
        <v>33.333333333333336</v>
      </c>
      <c r="N43" s="202"/>
    </row>
    <row r="44" spans="2:14" ht="13.5" customHeight="1">
      <c r="B44" s="481" t="s">
        <v>87</v>
      </c>
      <c r="C44" s="14" t="s">
        <v>37</v>
      </c>
      <c r="D44" s="15">
        <v>1336</v>
      </c>
      <c r="E44" s="15">
        <v>2489</v>
      </c>
      <c r="F44" s="17">
        <v>1.86</v>
      </c>
      <c r="G44" s="16">
        <v>99.7</v>
      </c>
      <c r="H44" s="16">
        <v>53.51514664523906</v>
      </c>
      <c r="I44" s="15">
        <v>1</v>
      </c>
      <c r="J44" s="15">
        <v>2</v>
      </c>
      <c r="K44" s="17">
        <v>2</v>
      </c>
      <c r="L44" s="16">
        <v>100</v>
      </c>
      <c r="M44" s="310">
        <v>50</v>
      </c>
      <c r="N44" s="438"/>
    </row>
    <row r="45" spans="2:14" ht="13.5" customHeight="1">
      <c r="B45" s="482"/>
      <c r="C45" s="14" t="s">
        <v>38</v>
      </c>
      <c r="D45" s="15">
        <v>1445</v>
      </c>
      <c r="E45" s="15">
        <v>4643</v>
      </c>
      <c r="F45" s="17">
        <v>3.21</v>
      </c>
      <c r="G45" s="16">
        <v>99.9</v>
      </c>
      <c r="H45" s="16">
        <v>31.09099720008615</v>
      </c>
      <c r="I45" s="15">
        <v>3</v>
      </c>
      <c r="J45" s="15">
        <v>3</v>
      </c>
      <c r="K45" s="17">
        <v>1</v>
      </c>
      <c r="L45" s="16">
        <v>33.3</v>
      </c>
      <c r="M45" s="48">
        <v>33.3</v>
      </c>
      <c r="N45" s="202"/>
    </row>
    <row r="46" spans="2:14" ht="13.5" customHeight="1">
      <c r="B46" s="482"/>
      <c r="C46" s="14" t="s">
        <v>39</v>
      </c>
      <c r="D46" s="15">
        <v>2346</v>
      </c>
      <c r="E46" s="15">
        <v>6490</v>
      </c>
      <c r="F46" s="17">
        <v>2.77</v>
      </c>
      <c r="G46" s="16">
        <v>99.7</v>
      </c>
      <c r="H46" s="16">
        <v>36.039476117103234</v>
      </c>
      <c r="I46" s="15">
        <v>6</v>
      </c>
      <c r="J46" s="15">
        <v>6</v>
      </c>
      <c r="K46" s="17">
        <v>1</v>
      </c>
      <c r="L46" s="16">
        <v>83.3</v>
      </c>
      <c r="M46" s="48">
        <v>83.3</v>
      </c>
      <c r="N46" s="437"/>
    </row>
    <row r="47" spans="2:14" ht="13.5" customHeight="1">
      <c r="B47" s="491"/>
      <c r="C47" s="18" t="s">
        <v>40</v>
      </c>
      <c r="D47" s="19">
        <v>1079</v>
      </c>
      <c r="E47" s="19">
        <v>2024</v>
      </c>
      <c r="F47" s="21">
        <v>1.88</v>
      </c>
      <c r="G47" s="20">
        <v>98</v>
      </c>
      <c r="H47" s="20">
        <v>52.24407114624506</v>
      </c>
      <c r="I47" s="19">
        <v>3</v>
      </c>
      <c r="J47" s="19">
        <v>8</v>
      </c>
      <c r="K47" s="21">
        <v>2.67</v>
      </c>
      <c r="L47" s="20">
        <v>100</v>
      </c>
      <c r="M47" s="48">
        <v>37.5</v>
      </c>
      <c r="N47" s="438"/>
    </row>
    <row r="48" spans="2:14" ht="13.5" customHeight="1">
      <c r="B48" s="481" t="s">
        <v>88</v>
      </c>
      <c r="C48" s="186" t="s">
        <v>41</v>
      </c>
      <c r="D48" s="66">
        <v>6802</v>
      </c>
      <c r="E48" s="66">
        <v>19152</v>
      </c>
      <c r="F48" s="479">
        <v>2.82</v>
      </c>
      <c r="G48" s="185">
        <v>99.3</v>
      </c>
      <c r="H48" s="185">
        <v>35.2672619047619</v>
      </c>
      <c r="I48" s="66">
        <v>11</v>
      </c>
      <c r="J48" s="66">
        <v>65</v>
      </c>
      <c r="K48" s="479">
        <v>5.91</v>
      </c>
      <c r="L48" s="185">
        <v>81.8</v>
      </c>
      <c r="M48" s="310">
        <v>13.843076923076922</v>
      </c>
      <c r="N48" s="437"/>
    </row>
    <row r="49" spans="2:14" ht="13.5" customHeight="1">
      <c r="B49" s="482"/>
      <c r="C49" s="14" t="s">
        <v>42</v>
      </c>
      <c r="D49" s="15">
        <v>2519</v>
      </c>
      <c r="E49" s="15">
        <v>4620</v>
      </c>
      <c r="F49" s="17">
        <v>1.83</v>
      </c>
      <c r="G49" s="16">
        <v>99.2</v>
      </c>
      <c r="H49" s="16">
        <v>54.08761904761905</v>
      </c>
      <c r="I49" s="15">
        <v>8</v>
      </c>
      <c r="J49" s="15">
        <v>0</v>
      </c>
      <c r="K49" s="17">
        <v>0</v>
      </c>
      <c r="L49" s="16">
        <v>12.5</v>
      </c>
      <c r="M49" s="48" t="s">
        <v>167</v>
      </c>
      <c r="N49" s="439"/>
    </row>
    <row r="50" spans="2:14" ht="13.5" customHeight="1">
      <c r="B50" s="482"/>
      <c r="C50" s="14" t="s">
        <v>43</v>
      </c>
      <c r="D50" s="15">
        <v>3045</v>
      </c>
      <c r="E50" s="15">
        <v>5106</v>
      </c>
      <c r="F50" s="17">
        <v>1.68</v>
      </c>
      <c r="G50" s="16">
        <v>99.5</v>
      </c>
      <c r="H50" s="16">
        <v>59.337544065804934</v>
      </c>
      <c r="I50" s="15">
        <v>3</v>
      </c>
      <c r="J50" s="15">
        <v>0</v>
      </c>
      <c r="K50" s="17">
        <v>0</v>
      </c>
      <c r="L50" s="16">
        <v>100</v>
      </c>
      <c r="M50" s="48" t="s">
        <v>167</v>
      </c>
      <c r="N50" s="439"/>
    </row>
    <row r="51" spans="2:14" ht="13.5" customHeight="1">
      <c r="B51" s="482"/>
      <c r="C51" s="14" t="s">
        <v>44</v>
      </c>
      <c r="D51" s="15">
        <v>3547</v>
      </c>
      <c r="E51" s="15">
        <v>7163</v>
      </c>
      <c r="F51" s="17">
        <v>2.02</v>
      </c>
      <c r="G51" s="16">
        <v>99.7</v>
      </c>
      <c r="H51" s="16">
        <v>49.369803155102616</v>
      </c>
      <c r="I51" s="15">
        <v>3</v>
      </c>
      <c r="J51" s="15">
        <v>12</v>
      </c>
      <c r="K51" s="17">
        <v>4</v>
      </c>
      <c r="L51" s="16">
        <v>100</v>
      </c>
      <c r="M51" s="48">
        <v>25</v>
      </c>
      <c r="N51" s="437"/>
    </row>
    <row r="52" spans="2:14" ht="13.5" customHeight="1">
      <c r="B52" s="482"/>
      <c r="C52" s="14" t="s">
        <v>45</v>
      </c>
      <c r="D52" s="15">
        <v>2488</v>
      </c>
      <c r="E52" s="15">
        <v>4833</v>
      </c>
      <c r="F52" s="17">
        <v>1.94</v>
      </c>
      <c r="G52" s="16">
        <v>99.6</v>
      </c>
      <c r="H52" s="16">
        <v>51.27349472377405</v>
      </c>
      <c r="I52" s="15">
        <v>2</v>
      </c>
      <c r="J52" s="15">
        <v>11</v>
      </c>
      <c r="K52" s="17">
        <v>5.5</v>
      </c>
      <c r="L52" s="16">
        <v>100</v>
      </c>
      <c r="M52" s="48">
        <v>18.181818181818183</v>
      </c>
      <c r="N52" s="202"/>
    </row>
    <row r="53" spans="2:14" ht="13.5" customHeight="1">
      <c r="B53" s="482"/>
      <c r="C53" s="14" t="s">
        <v>46</v>
      </c>
      <c r="D53" s="15">
        <v>2585</v>
      </c>
      <c r="E53" s="15">
        <v>4560</v>
      </c>
      <c r="F53" s="17">
        <v>1.76</v>
      </c>
      <c r="G53" s="16">
        <v>100</v>
      </c>
      <c r="H53" s="16">
        <v>56.68859649122807</v>
      </c>
      <c r="I53" s="15">
        <v>6</v>
      </c>
      <c r="J53" s="15">
        <v>4</v>
      </c>
      <c r="K53" s="17">
        <v>0.67</v>
      </c>
      <c r="L53" s="16">
        <v>66.7</v>
      </c>
      <c r="M53" s="48">
        <v>100.05000000000001</v>
      </c>
      <c r="N53" s="202"/>
    </row>
    <row r="54" spans="2:14" ht="13.5" customHeight="1">
      <c r="B54" s="482"/>
      <c r="C54" s="14" t="s">
        <v>47</v>
      </c>
      <c r="D54" s="15">
        <v>4059</v>
      </c>
      <c r="E54" s="15">
        <v>6168</v>
      </c>
      <c r="F54" s="17">
        <v>1.52</v>
      </c>
      <c r="G54" s="16">
        <v>99.8</v>
      </c>
      <c r="H54" s="16">
        <v>65.67577821011673</v>
      </c>
      <c r="I54" s="15">
        <v>3</v>
      </c>
      <c r="J54" s="15">
        <v>14</v>
      </c>
      <c r="K54" s="17">
        <v>4.67</v>
      </c>
      <c r="L54" s="16">
        <v>100</v>
      </c>
      <c r="M54" s="48">
        <v>21.428571428571427</v>
      </c>
      <c r="N54" s="202"/>
    </row>
    <row r="55" spans="2:14" s="31" customFormat="1" ht="13.5" customHeight="1">
      <c r="B55" s="509"/>
      <c r="C55" s="187" t="s">
        <v>48</v>
      </c>
      <c r="D55" s="230">
        <v>2075</v>
      </c>
      <c r="E55" s="230">
        <v>3830</v>
      </c>
      <c r="F55" s="480">
        <v>1.85</v>
      </c>
      <c r="G55" s="188">
        <v>98.8</v>
      </c>
      <c r="H55" s="188">
        <v>53.527415143603136</v>
      </c>
      <c r="I55" s="230">
        <v>2</v>
      </c>
      <c r="J55" s="230">
        <v>0</v>
      </c>
      <c r="K55" s="480">
        <v>0</v>
      </c>
      <c r="L55" s="188">
        <v>50</v>
      </c>
      <c r="M55" s="458" t="s">
        <v>167</v>
      </c>
      <c r="N55" s="438"/>
    </row>
    <row r="56" spans="2:13" s="31" customFormat="1" ht="12">
      <c r="B56" s="464"/>
      <c r="C56" s="464"/>
      <c r="D56" s="464"/>
      <c r="E56" s="464"/>
      <c r="F56" s="464"/>
      <c r="G56" s="464"/>
      <c r="H56" s="464"/>
      <c r="I56" s="464"/>
      <c r="J56" s="464"/>
      <c r="K56" s="464"/>
      <c r="L56" s="464"/>
      <c r="M56" s="464"/>
    </row>
  </sheetData>
  <sheetProtection/>
  <mergeCells count="12">
    <mergeCell ref="B48:B55"/>
    <mergeCell ref="B8:C8"/>
    <mergeCell ref="B23:B32"/>
    <mergeCell ref="B33:B38"/>
    <mergeCell ref="B39:B43"/>
    <mergeCell ref="B44:B47"/>
    <mergeCell ref="I3:M4"/>
    <mergeCell ref="B16:B22"/>
    <mergeCell ref="B3:C6"/>
    <mergeCell ref="B7:C7"/>
    <mergeCell ref="B9:B15"/>
    <mergeCell ref="D3:H4"/>
  </mergeCells>
  <conditionalFormatting sqref="D9:N12 N20:N55 N13:N15 D13:M55">
    <cfRule type="cellIs" priority="3" dxfId="80" operator="equal" stopIfTrue="1">
      <formula>MAX(D$9:D$55)</formula>
    </cfRule>
    <cfRule type="cellIs" priority="4"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tabColor rgb="FF00B050"/>
  </sheetPr>
  <dimension ref="A1:S115"/>
  <sheetViews>
    <sheetView view="pageBreakPreview" zoomScaleSheetLayoutView="100" zoomScalePageLayoutView="0" workbookViewId="0" topLeftCell="A1">
      <pane xSplit="3" ySplit="7" topLeftCell="D47"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9.625" style="52" customWidth="1"/>
    <col min="5" max="5" width="7.25390625" style="52" customWidth="1"/>
    <col min="6" max="6" width="7.875" style="52" hidden="1" customWidth="1"/>
    <col min="7" max="7" width="6.75390625" style="52" customWidth="1"/>
    <col min="8" max="8" width="10.375" style="52" customWidth="1"/>
    <col min="9" max="9" width="7.25390625" style="52" customWidth="1"/>
    <col min="10" max="10" width="7.875" style="52" hidden="1" customWidth="1"/>
    <col min="11" max="11" width="7.375" style="2" customWidth="1"/>
    <col min="12" max="12" width="7.25390625" style="2" customWidth="1"/>
    <col min="13" max="13" width="12.25390625" style="2" bestFit="1" customWidth="1"/>
    <col min="14" max="14" width="14.25390625" style="2" customWidth="1"/>
    <col min="15" max="16" width="3.25390625" style="2" customWidth="1"/>
    <col min="17" max="17" width="9.625" style="0" bestFit="1" customWidth="1"/>
    <col min="18" max="18" width="10.625" style="0" bestFit="1" customWidth="1"/>
    <col min="19" max="19" width="22.50390625" style="0" bestFit="1" customWidth="1"/>
    <col min="20" max="16384" width="7.50390625" style="2" customWidth="1"/>
  </cols>
  <sheetData>
    <row r="1" spans="1:14" ht="17.25">
      <c r="A1" s="52"/>
      <c r="B1" s="27" t="s">
        <v>205</v>
      </c>
      <c r="H1" s="68"/>
      <c r="N1" s="221" t="s">
        <v>235</v>
      </c>
    </row>
    <row r="2" spans="2:14" ht="13.5" customHeight="1">
      <c r="B2" s="1" t="s">
        <v>234</v>
      </c>
      <c r="C2" s="1"/>
      <c r="D2" s="69"/>
      <c r="E2" s="69"/>
      <c r="F2" s="69"/>
      <c r="H2" s="69"/>
      <c r="I2" s="69"/>
      <c r="K2" s="1"/>
      <c r="L2" s="1"/>
      <c r="M2" s="1"/>
      <c r="N2" s="227" t="s">
        <v>233</v>
      </c>
    </row>
    <row r="3" spans="2:16" ht="13.5" customHeight="1">
      <c r="B3" s="510" t="s">
        <v>74</v>
      </c>
      <c r="C3" s="493"/>
      <c r="D3" s="506" t="s">
        <v>280</v>
      </c>
      <c r="E3" s="70"/>
      <c r="F3" s="71"/>
      <c r="G3" s="36"/>
      <c r="H3" s="498" t="s">
        <v>281</v>
      </c>
      <c r="I3" s="70"/>
      <c r="J3" s="71"/>
      <c r="K3" s="30"/>
      <c r="L3" s="29"/>
      <c r="M3" s="517" t="s">
        <v>282</v>
      </c>
      <c r="N3" s="517" t="s">
        <v>283</v>
      </c>
      <c r="O3" s="1"/>
      <c r="P3" s="1"/>
    </row>
    <row r="4" spans="2:16" ht="13.5" customHeight="1">
      <c r="B4" s="494"/>
      <c r="C4" s="495"/>
      <c r="D4" s="507"/>
      <c r="E4" s="503" t="s">
        <v>266</v>
      </c>
      <c r="F4" s="100" t="s">
        <v>0</v>
      </c>
      <c r="G4" s="503" t="s">
        <v>284</v>
      </c>
      <c r="H4" s="499"/>
      <c r="I4" s="503" t="s">
        <v>285</v>
      </c>
      <c r="J4" s="100" t="s">
        <v>0</v>
      </c>
      <c r="K4" s="503" t="s">
        <v>286</v>
      </c>
      <c r="L4" s="520" t="s">
        <v>287</v>
      </c>
      <c r="M4" s="518"/>
      <c r="N4" s="518"/>
      <c r="O4" s="1"/>
      <c r="P4" s="1"/>
    </row>
    <row r="5" spans="2:16" ht="13.5" customHeight="1">
      <c r="B5" s="494"/>
      <c r="C5" s="495"/>
      <c r="D5" s="507"/>
      <c r="E5" s="504"/>
      <c r="F5" s="100"/>
      <c r="G5" s="504"/>
      <c r="H5" s="499"/>
      <c r="I5" s="523"/>
      <c r="J5" s="100"/>
      <c r="K5" s="504"/>
      <c r="L5" s="521"/>
      <c r="M5" s="518"/>
      <c r="N5" s="518"/>
      <c r="O5" s="1"/>
      <c r="P5" s="1"/>
    </row>
    <row r="6" spans="2:16" ht="13.5" customHeight="1">
      <c r="B6" s="511"/>
      <c r="C6" s="512"/>
      <c r="D6" s="508"/>
      <c r="E6" s="505"/>
      <c r="F6" s="73" t="s">
        <v>288</v>
      </c>
      <c r="G6" s="505"/>
      <c r="H6" s="500"/>
      <c r="I6" s="524"/>
      <c r="J6" s="73" t="s">
        <v>288</v>
      </c>
      <c r="K6" s="505"/>
      <c r="L6" s="522"/>
      <c r="M6" s="519"/>
      <c r="N6" s="519"/>
      <c r="O6" s="1"/>
      <c r="P6" s="1"/>
    </row>
    <row r="7" spans="2:16" ht="16.5" customHeight="1">
      <c r="B7" s="489" t="s">
        <v>81</v>
      </c>
      <c r="C7" s="513"/>
      <c r="D7" s="228">
        <v>5340783</v>
      </c>
      <c r="E7" s="54">
        <v>100</v>
      </c>
      <c r="F7" s="54">
        <v>-6.8</v>
      </c>
      <c r="G7" s="54">
        <v>14.3</v>
      </c>
      <c r="H7" s="55">
        <v>56872826</v>
      </c>
      <c r="I7" s="54">
        <v>100</v>
      </c>
      <c r="J7" s="54">
        <v>-1.3</v>
      </c>
      <c r="K7" s="13">
        <v>152.5</v>
      </c>
      <c r="L7" s="13">
        <v>10.64878052525257</v>
      </c>
      <c r="M7" s="55">
        <v>147732</v>
      </c>
      <c r="N7" s="55">
        <v>4361149</v>
      </c>
      <c r="O7" s="1"/>
      <c r="P7" s="1"/>
    </row>
    <row r="8" spans="2:16" ht="16.5" customHeight="1">
      <c r="B8" s="489" t="s">
        <v>49</v>
      </c>
      <c r="C8" s="490"/>
      <c r="D8" s="36">
        <v>19</v>
      </c>
      <c r="E8" s="85">
        <v>19</v>
      </c>
      <c r="F8" s="85">
        <v>28</v>
      </c>
      <c r="G8" s="85">
        <v>21</v>
      </c>
      <c r="H8" s="85">
        <v>19</v>
      </c>
      <c r="I8" s="36">
        <v>19</v>
      </c>
      <c r="J8" s="85">
        <v>18</v>
      </c>
      <c r="K8" s="29">
        <v>20</v>
      </c>
      <c r="L8" s="29">
        <v>15</v>
      </c>
      <c r="M8" s="36">
        <v>28</v>
      </c>
      <c r="N8" s="36">
        <v>27</v>
      </c>
      <c r="O8" s="1"/>
      <c r="P8" s="1"/>
    </row>
    <row r="9" spans="1:16" ht="13.5" customHeight="1">
      <c r="A9" s="52"/>
      <c r="B9" s="514" t="s">
        <v>82</v>
      </c>
      <c r="C9" s="74" t="s">
        <v>2</v>
      </c>
      <c r="D9" s="288">
        <v>224718</v>
      </c>
      <c r="E9" s="48">
        <v>4.207585292268943</v>
      </c>
      <c r="F9" s="48">
        <v>-6.6</v>
      </c>
      <c r="G9" s="58">
        <v>2.9</v>
      </c>
      <c r="H9" s="61">
        <v>2165925</v>
      </c>
      <c r="I9" s="48">
        <v>3.8083653518465916</v>
      </c>
      <c r="J9" s="48">
        <v>-5.1</v>
      </c>
      <c r="K9" s="48">
        <v>27.6</v>
      </c>
      <c r="L9" s="48">
        <v>9.638413478226044</v>
      </c>
      <c r="M9" s="61">
        <v>9670</v>
      </c>
      <c r="N9" s="61">
        <v>239334</v>
      </c>
      <c r="O9" s="1"/>
      <c r="P9" s="1"/>
    </row>
    <row r="10" spans="1:16" ht="13.5" customHeight="1">
      <c r="A10" s="52"/>
      <c r="B10" s="515"/>
      <c r="C10" s="74" t="s">
        <v>3</v>
      </c>
      <c r="D10" s="158">
        <v>58116</v>
      </c>
      <c r="E10" s="48">
        <v>1.0881550514222353</v>
      </c>
      <c r="F10" s="48">
        <v>-7.6</v>
      </c>
      <c r="G10" s="59">
        <v>6</v>
      </c>
      <c r="H10" s="61">
        <v>498988</v>
      </c>
      <c r="I10" s="48">
        <v>0.8773750754006844</v>
      </c>
      <c r="J10" s="48">
        <v>-7.4</v>
      </c>
      <c r="K10" s="48">
        <v>51.7</v>
      </c>
      <c r="L10" s="48">
        <v>8.586069240828687</v>
      </c>
      <c r="M10" s="61">
        <v>2097</v>
      </c>
      <c r="N10" s="61">
        <v>67027</v>
      </c>
      <c r="O10" s="1"/>
      <c r="P10" s="1"/>
    </row>
    <row r="11" spans="1:16" ht="13.5" customHeight="1">
      <c r="A11" s="52"/>
      <c r="B11" s="515"/>
      <c r="C11" s="74" t="s">
        <v>4</v>
      </c>
      <c r="D11" s="158">
        <v>58415</v>
      </c>
      <c r="E11" s="48">
        <v>1.093753481465171</v>
      </c>
      <c r="F11" s="48">
        <v>-4.8</v>
      </c>
      <c r="G11" s="59">
        <v>3.8</v>
      </c>
      <c r="H11" s="61">
        <v>525264</v>
      </c>
      <c r="I11" s="48">
        <v>0.9235764018478702</v>
      </c>
      <c r="J11" s="48">
        <v>-3.4</v>
      </c>
      <c r="K11" s="48">
        <v>34.4</v>
      </c>
      <c r="L11" s="48">
        <v>8.991937002482238</v>
      </c>
      <c r="M11" s="61">
        <v>2550</v>
      </c>
      <c r="N11" s="61">
        <v>58975</v>
      </c>
      <c r="O11" s="1"/>
      <c r="P11" s="1"/>
    </row>
    <row r="12" spans="1:16" ht="13.5" customHeight="1">
      <c r="A12" s="52"/>
      <c r="B12" s="515"/>
      <c r="C12" s="74" t="s">
        <v>5</v>
      </c>
      <c r="D12" s="158">
        <v>97974</v>
      </c>
      <c r="E12" s="48">
        <v>1.8344501171457446</v>
      </c>
      <c r="F12" s="48">
        <v>-4.7</v>
      </c>
      <c r="G12" s="59">
        <v>13.5</v>
      </c>
      <c r="H12" s="61">
        <v>1006886</v>
      </c>
      <c r="I12" s="48">
        <v>1.770416683707611</v>
      </c>
      <c r="J12" s="48">
        <v>-2.1</v>
      </c>
      <c r="K12" s="48">
        <v>138.3</v>
      </c>
      <c r="L12" s="48">
        <v>10.277073509298384</v>
      </c>
      <c r="M12" s="61">
        <v>2933</v>
      </c>
      <c r="N12" s="61">
        <v>90065</v>
      </c>
      <c r="O12" s="1"/>
      <c r="P12" s="1"/>
    </row>
    <row r="13" spans="1:16" ht="13.5" customHeight="1">
      <c r="A13" s="52"/>
      <c r="B13" s="515"/>
      <c r="C13" s="74" t="s">
        <v>6</v>
      </c>
      <c r="D13" s="158">
        <v>48769</v>
      </c>
      <c r="E13" s="48">
        <v>0.9131432600800296</v>
      </c>
      <c r="F13" s="48">
        <v>-8.5</v>
      </c>
      <c r="G13" s="59">
        <v>4.2</v>
      </c>
      <c r="H13" s="61">
        <v>413719</v>
      </c>
      <c r="I13" s="48">
        <v>0.7274458279952539</v>
      </c>
      <c r="J13" s="48">
        <v>-5.5</v>
      </c>
      <c r="K13" s="48">
        <v>35.6</v>
      </c>
      <c r="L13" s="48">
        <v>8.483237302384712</v>
      </c>
      <c r="M13" s="61">
        <v>2437</v>
      </c>
      <c r="N13" s="61">
        <v>46693</v>
      </c>
      <c r="O13" s="1"/>
      <c r="P13" s="1"/>
    </row>
    <row r="14" spans="1:16" ht="13.5" customHeight="1">
      <c r="A14" s="52"/>
      <c r="B14" s="515"/>
      <c r="C14" s="74" t="s">
        <v>7</v>
      </c>
      <c r="D14" s="158">
        <v>55778</v>
      </c>
      <c r="E14" s="48">
        <v>1.044378698778812</v>
      </c>
      <c r="F14" s="48">
        <v>-6.5</v>
      </c>
      <c r="G14" s="59">
        <v>6</v>
      </c>
      <c r="H14" s="61">
        <v>475435</v>
      </c>
      <c r="I14" s="48">
        <v>0.8359616242737788</v>
      </c>
      <c r="J14" s="48">
        <v>-3.9</v>
      </c>
      <c r="K14" s="48">
        <v>51</v>
      </c>
      <c r="L14" s="48">
        <v>8.523701100792428</v>
      </c>
      <c r="M14" s="61">
        <v>1818</v>
      </c>
      <c r="N14" s="61">
        <v>50100</v>
      </c>
      <c r="O14" s="1"/>
      <c r="P14" s="1"/>
    </row>
    <row r="15" spans="1:16" ht="13.5" customHeight="1">
      <c r="A15" s="52"/>
      <c r="B15" s="516"/>
      <c r="C15" s="75" t="s">
        <v>8</v>
      </c>
      <c r="D15" s="289">
        <v>85960</v>
      </c>
      <c r="E15" s="76">
        <v>1.6095018277282565</v>
      </c>
      <c r="F15" s="76">
        <v>-7.2</v>
      </c>
      <c r="G15" s="59">
        <v>6.2</v>
      </c>
      <c r="H15" s="63">
        <v>806130</v>
      </c>
      <c r="I15" s="76">
        <v>1.4174256084971053</v>
      </c>
      <c r="J15" s="76">
        <v>-4</v>
      </c>
      <c r="K15" s="76">
        <v>58.5</v>
      </c>
      <c r="L15" s="76">
        <v>9.377966496044673</v>
      </c>
      <c r="M15" s="63">
        <v>3328</v>
      </c>
      <c r="N15" s="63">
        <v>70381</v>
      </c>
      <c r="O15" s="1"/>
      <c r="P15" s="1"/>
    </row>
    <row r="16" spans="2:16" ht="13.5" customHeight="1">
      <c r="B16" s="481" t="s">
        <v>83</v>
      </c>
      <c r="C16" s="14" t="s">
        <v>9</v>
      </c>
      <c r="D16" s="158">
        <v>115007</v>
      </c>
      <c r="E16" s="48">
        <v>2.153373391130102</v>
      </c>
      <c r="F16" s="48">
        <v>-6.3</v>
      </c>
      <c r="G16" s="77">
        <v>18.9</v>
      </c>
      <c r="H16" s="61">
        <v>1233534</v>
      </c>
      <c r="I16" s="48">
        <v>2.168933894721532</v>
      </c>
      <c r="J16" s="48">
        <v>-0.4</v>
      </c>
      <c r="K16" s="48">
        <v>202.3</v>
      </c>
      <c r="L16" s="48">
        <v>10.72572973818985</v>
      </c>
      <c r="M16" s="61">
        <v>3667</v>
      </c>
      <c r="N16" s="61">
        <v>92114</v>
      </c>
      <c r="O16" s="1"/>
      <c r="P16" s="1"/>
    </row>
    <row r="17" spans="2:16" ht="13.5" customHeight="1">
      <c r="B17" s="482"/>
      <c r="C17" s="22" t="s">
        <v>10</v>
      </c>
      <c r="D17" s="268">
        <v>86088</v>
      </c>
      <c r="E17" s="24">
        <v>1.611898480054329</v>
      </c>
      <c r="F17" s="24">
        <v>-7.5</v>
      </c>
      <c r="G17" s="82">
        <v>13.4</v>
      </c>
      <c r="H17" s="23">
        <v>878756</v>
      </c>
      <c r="I17" s="24">
        <v>1.5451245556181787</v>
      </c>
      <c r="J17" s="24">
        <v>-1.3</v>
      </c>
      <c r="K17" s="24">
        <v>137.1</v>
      </c>
      <c r="L17" s="24">
        <v>10.207647988105194</v>
      </c>
      <c r="M17" s="267">
        <v>2355</v>
      </c>
      <c r="N17" s="267">
        <v>59538</v>
      </c>
      <c r="O17" s="31"/>
      <c r="P17" s="31"/>
    </row>
    <row r="18" spans="2:16" ht="13.5" customHeight="1">
      <c r="B18" s="482"/>
      <c r="C18" s="14" t="s">
        <v>11</v>
      </c>
      <c r="D18" s="158">
        <v>90231</v>
      </c>
      <c r="E18" s="48">
        <v>1.6894713752646382</v>
      </c>
      <c r="F18" s="48">
        <v>-6.2</v>
      </c>
      <c r="G18" s="59">
        <v>14.2</v>
      </c>
      <c r="H18" s="61">
        <v>900921</v>
      </c>
      <c r="I18" s="48">
        <v>1.584097473897288</v>
      </c>
      <c r="J18" s="48">
        <v>-2.1</v>
      </c>
      <c r="K18" s="16">
        <v>141.6</v>
      </c>
      <c r="L18" s="16">
        <v>9.984606177477806</v>
      </c>
      <c r="M18" s="61">
        <v>2710</v>
      </c>
      <c r="N18" s="61">
        <v>69909</v>
      </c>
      <c r="O18" s="1"/>
      <c r="P18" s="1"/>
    </row>
    <row r="19" spans="2:16" ht="13.5" customHeight="1">
      <c r="B19" s="482"/>
      <c r="C19" s="14" t="s">
        <v>12</v>
      </c>
      <c r="D19" s="158">
        <v>240542</v>
      </c>
      <c r="E19" s="48">
        <v>4.503871436079691</v>
      </c>
      <c r="F19" s="48">
        <v>-4.4</v>
      </c>
      <c r="G19" s="59">
        <v>63.3</v>
      </c>
      <c r="H19" s="61">
        <v>2575544</v>
      </c>
      <c r="I19" s="48">
        <v>4.528602113072419</v>
      </c>
      <c r="J19" s="48">
        <v>1.2</v>
      </c>
      <c r="K19" s="16">
        <v>678.2</v>
      </c>
      <c r="L19" s="16">
        <v>10.707252787454998</v>
      </c>
      <c r="M19" s="61">
        <v>5083</v>
      </c>
      <c r="N19" s="61">
        <v>183626</v>
      </c>
      <c r="O19" s="1"/>
      <c r="P19" s="1"/>
    </row>
    <row r="20" spans="2:16" ht="13.5" customHeight="1">
      <c r="B20" s="482"/>
      <c r="C20" s="74" t="s">
        <v>13</v>
      </c>
      <c r="D20" s="158">
        <v>188740</v>
      </c>
      <c r="E20" s="48">
        <v>3.5339387501795145</v>
      </c>
      <c r="F20" s="48">
        <v>-5.9</v>
      </c>
      <c r="G20" s="59">
        <v>36.6</v>
      </c>
      <c r="H20" s="61">
        <v>2114259</v>
      </c>
      <c r="I20" s="48">
        <v>3.717520560698004</v>
      </c>
      <c r="J20" s="48">
        <v>-2.9</v>
      </c>
      <c r="K20" s="16">
        <v>409.9</v>
      </c>
      <c r="L20" s="16">
        <v>11.201965667055209</v>
      </c>
      <c r="M20" s="61">
        <v>5236</v>
      </c>
      <c r="N20" s="61">
        <v>177556</v>
      </c>
      <c r="O20" s="1"/>
      <c r="P20" s="1"/>
    </row>
    <row r="21" spans="2:16" ht="13.5" customHeight="1">
      <c r="B21" s="482"/>
      <c r="C21" s="74" t="s">
        <v>14</v>
      </c>
      <c r="D21" s="158">
        <v>621671</v>
      </c>
      <c r="E21" s="48">
        <v>11.640072251578093</v>
      </c>
      <c r="F21" s="48">
        <v>-4.5</v>
      </c>
      <c r="G21" s="59">
        <v>283.7</v>
      </c>
      <c r="H21" s="61">
        <v>9005511</v>
      </c>
      <c r="I21" s="48">
        <v>15.834470754099684</v>
      </c>
      <c r="J21" s="48">
        <v>2.3</v>
      </c>
      <c r="K21" s="16">
        <v>4110.2</v>
      </c>
      <c r="L21" s="16">
        <v>14.485975700973666</v>
      </c>
      <c r="M21" s="61">
        <v>8541</v>
      </c>
      <c r="N21" s="61">
        <v>472014</v>
      </c>
      <c r="O21" s="1"/>
      <c r="P21" s="1"/>
    </row>
    <row r="22" spans="2:16" ht="13.5" customHeight="1">
      <c r="B22" s="491"/>
      <c r="C22" s="75" t="s">
        <v>15</v>
      </c>
      <c r="D22" s="289">
        <v>287942</v>
      </c>
      <c r="E22" s="76">
        <v>5.39138175057852</v>
      </c>
      <c r="F22" s="76">
        <v>-6.6</v>
      </c>
      <c r="G22" s="59">
        <v>119.2</v>
      </c>
      <c r="H22" s="63">
        <v>3464316</v>
      </c>
      <c r="I22" s="76">
        <v>6.091337891315617</v>
      </c>
      <c r="J22" s="76">
        <v>-0.2</v>
      </c>
      <c r="K22" s="20">
        <v>1434</v>
      </c>
      <c r="L22" s="20">
        <v>12.031297969730016</v>
      </c>
      <c r="M22" s="63">
        <v>4540</v>
      </c>
      <c r="N22" s="63">
        <v>223290</v>
      </c>
      <c r="O22" s="1"/>
      <c r="P22" s="1"/>
    </row>
    <row r="23" spans="2:16" ht="13.5" customHeight="1">
      <c r="B23" s="481" t="s">
        <v>84</v>
      </c>
      <c r="C23" s="74" t="s">
        <v>16</v>
      </c>
      <c r="D23" s="290">
        <v>112948</v>
      </c>
      <c r="E23" s="48">
        <v>2.1148209916036658</v>
      </c>
      <c r="F23" s="48">
        <v>-7.4</v>
      </c>
      <c r="G23" s="77">
        <v>9</v>
      </c>
      <c r="H23" s="61">
        <v>1025630</v>
      </c>
      <c r="I23" s="48">
        <v>1.8033744270066692</v>
      </c>
      <c r="J23" s="48">
        <v>-2.9</v>
      </c>
      <c r="K23" s="16">
        <v>81.5</v>
      </c>
      <c r="L23" s="16">
        <v>9.080550341750186</v>
      </c>
      <c r="M23" s="61">
        <v>3780</v>
      </c>
      <c r="N23" s="61">
        <v>90764</v>
      </c>
      <c r="O23" s="1"/>
      <c r="P23" s="1"/>
    </row>
    <row r="24" spans="2:16" ht="13.5" customHeight="1">
      <c r="B24" s="482"/>
      <c r="C24" s="74" t="s">
        <v>17</v>
      </c>
      <c r="D24" s="158">
        <v>51785</v>
      </c>
      <c r="E24" s="48">
        <v>0.9696143805131195</v>
      </c>
      <c r="F24" s="48">
        <v>-6.7</v>
      </c>
      <c r="G24" s="59">
        <v>12.2</v>
      </c>
      <c r="H24" s="61">
        <v>504554</v>
      </c>
      <c r="I24" s="48">
        <v>0.8871618231174234</v>
      </c>
      <c r="J24" s="48">
        <v>-2</v>
      </c>
      <c r="K24" s="16">
        <v>118.8</v>
      </c>
      <c r="L24" s="16">
        <v>9.7432461137395</v>
      </c>
      <c r="M24" s="61">
        <v>1818</v>
      </c>
      <c r="N24" s="61">
        <v>41191</v>
      </c>
      <c r="O24" s="1"/>
      <c r="P24" s="1"/>
    </row>
    <row r="25" spans="2:16" ht="13.5" customHeight="1">
      <c r="B25" s="482"/>
      <c r="C25" s="74" t="s">
        <v>18</v>
      </c>
      <c r="D25" s="158">
        <v>59770</v>
      </c>
      <c r="E25" s="48">
        <v>1.119124293198207</v>
      </c>
      <c r="F25" s="48">
        <v>-7.6</v>
      </c>
      <c r="G25" s="59">
        <v>14.3</v>
      </c>
      <c r="H25" s="61">
        <v>541030</v>
      </c>
      <c r="I25" s="48">
        <v>0.951297901039769</v>
      </c>
      <c r="J25" s="48">
        <v>-1.9</v>
      </c>
      <c r="K25" s="48">
        <v>129.2</v>
      </c>
      <c r="L25" s="48">
        <v>9.0518654843567</v>
      </c>
      <c r="M25" s="61">
        <v>1841</v>
      </c>
      <c r="N25" s="61">
        <v>45071</v>
      </c>
      <c r="O25" s="1"/>
      <c r="P25" s="1"/>
    </row>
    <row r="26" spans="2:16" ht="13.5" customHeight="1">
      <c r="B26" s="482"/>
      <c r="C26" s="74" t="s">
        <v>19</v>
      </c>
      <c r="D26" s="158">
        <v>41644</v>
      </c>
      <c r="E26" s="48">
        <v>0.7797358552107434</v>
      </c>
      <c r="F26" s="48">
        <v>-7.7</v>
      </c>
      <c r="G26" s="59">
        <v>9.9</v>
      </c>
      <c r="H26" s="61">
        <v>377238</v>
      </c>
      <c r="I26" s="48">
        <v>0.6633009585280675</v>
      </c>
      <c r="J26" s="48">
        <v>-3</v>
      </c>
      <c r="K26" s="48">
        <v>90</v>
      </c>
      <c r="L26" s="48">
        <v>9.058639900105657</v>
      </c>
      <c r="M26" s="61">
        <v>1695</v>
      </c>
      <c r="N26" s="61">
        <v>32299</v>
      </c>
      <c r="O26" s="1"/>
      <c r="P26" s="1"/>
    </row>
    <row r="27" spans="2:16" ht="13.5" customHeight="1">
      <c r="B27" s="482"/>
      <c r="C27" s="74" t="s">
        <v>20</v>
      </c>
      <c r="D27" s="158">
        <v>42387</v>
      </c>
      <c r="E27" s="48">
        <v>0.793647673009744</v>
      </c>
      <c r="F27" s="48">
        <v>-7.6</v>
      </c>
      <c r="G27" s="59">
        <v>9.5</v>
      </c>
      <c r="H27" s="61">
        <v>366320</v>
      </c>
      <c r="I27" s="48">
        <v>0.6441037412137741</v>
      </c>
      <c r="J27" s="48">
        <v>-2</v>
      </c>
      <c r="K27" s="48">
        <v>82</v>
      </c>
      <c r="L27" s="48">
        <v>8.64227239483804</v>
      </c>
      <c r="M27" s="61">
        <v>1557</v>
      </c>
      <c r="N27" s="61">
        <v>34219</v>
      </c>
      <c r="O27" s="1"/>
      <c r="P27" s="1"/>
    </row>
    <row r="28" spans="2:16" ht="13.5" customHeight="1">
      <c r="B28" s="482"/>
      <c r="C28" s="74" t="s">
        <v>21</v>
      </c>
      <c r="D28" s="158">
        <v>106030</v>
      </c>
      <c r="E28" s="48">
        <v>1.9852894229179505</v>
      </c>
      <c r="F28" s="48">
        <v>-7.1</v>
      </c>
      <c r="G28" s="59">
        <v>7.8</v>
      </c>
      <c r="H28" s="61">
        <v>928421</v>
      </c>
      <c r="I28" s="48">
        <v>1.632450970521493</v>
      </c>
      <c r="J28" s="48">
        <v>-5.5</v>
      </c>
      <c r="K28" s="48">
        <v>68.5</v>
      </c>
      <c r="L28" s="48">
        <v>8.756210506460436</v>
      </c>
      <c r="M28" s="61">
        <v>4258</v>
      </c>
      <c r="N28" s="61">
        <v>85878</v>
      </c>
      <c r="O28" s="1"/>
      <c r="P28" s="1"/>
    </row>
    <row r="29" spans="2:16" ht="13.5" customHeight="1">
      <c r="B29" s="482"/>
      <c r="C29" s="14" t="s">
        <v>22</v>
      </c>
      <c r="D29" s="158">
        <v>98527</v>
      </c>
      <c r="E29" s="48">
        <v>1.8448044041482308</v>
      </c>
      <c r="F29" s="48">
        <v>-8.1</v>
      </c>
      <c r="G29" s="59">
        <v>9.3</v>
      </c>
      <c r="H29" s="61">
        <v>880780</v>
      </c>
      <c r="I29" s="48">
        <v>1.5486833729697203</v>
      </c>
      <c r="J29" s="48">
        <v>-1.4</v>
      </c>
      <c r="K29" s="16">
        <v>82.9</v>
      </c>
      <c r="L29" s="16">
        <v>8.939478518578664</v>
      </c>
      <c r="M29" s="61">
        <v>3315</v>
      </c>
      <c r="N29" s="61">
        <v>72697</v>
      </c>
      <c r="O29" s="1"/>
      <c r="P29" s="1"/>
    </row>
    <row r="30" spans="2:16" ht="13.5" customHeight="1">
      <c r="B30" s="482"/>
      <c r="C30" s="14" t="s">
        <v>23</v>
      </c>
      <c r="D30" s="158">
        <v>172031</v>
      </c>
      <c r="E30" s="48">
        <v>3.221082002395529</v>
      </c>
      <c r="F30" s="48">
        <v>-7.8</v>
      </c>
      <c r="G30" s="59">
        <v>22.1</v>
      </c>
      <c r="H30" s="61">
        <v>1712983</v>
      </c>
      <c r="I30" s="48">
        <v>3.0119533711934765</v>
      </c>
      <c r="J30" s="48">
        <v>-2.5</v>
      </c>
      <c r="K30" s="16">
        <v>220.3</v>
      </c>
      <c r="L30" s="16">
        <v>9.95740883910458</v>
      </c>
      <c r="M30" s="61">
        <v>3742</v>
      </c>
      <c r="N30" s="61">
        <v>118179</v>
      </c>
      <c r="O30" s="1"/>
      <c r="P30" s="1"/>
    </row>
    <row r="31" spans="2:16" ht="13.5" customHeight="1">
      <c r="B31" s="482"/>
      <c r="C31" s="14" t="s">
        <v>24</v>
      </c>
      <c r="D31" s="158">
        <v>309867</v>
      </c>
      <c r="E31" s="48">
        <v>5.801902080649972</v>
      </c>
      <c r="F31" s="48">
        <v>-6.8</v>
      </c>
      <c r="G31" s="59">
        <v>59.9</v>
      </c>
      <c r="H31" s="61">
        <v>3749904</v>
      </c>
      <c r="I31" s="48">
        <v>6.5934898329124705</v>
      </c>
      <c r="J31" s="48">
        <v>2.9</v>
      </c>
      <c r="K31" s="16">
        <v>724.9</v>
      </c>
      <c r="L31" s="16">
        <v>12.101656517150907</v>
      </c>
      <c r="M31" s="61">
        <v>6411</v>
      </c>
      <c r="N31" s="61">
        <v>226841</v>
      </c>
      <c r="O31" s="1"/>
      <c r="P31" s="1"/>
    </row>
    <row r="32" spans="2:16" ht="13.5" customHeight="1">
      <c r="B32" s="491"/>
      <c r="C32" s="18" t="s">
        <v>25</v>
      </c>
      <c r="D32" s="289">
        <v>77168</v>
      </c>
      <c r="E32" s="76">
        <v>1.4448817710811317</v>
      </c>
      <c r="F32" s="76">
        <v>-8</v>
      </c>
      <c r="G32" s="62">
        <v>13.4</v>
      </c>
      <c r="H32" s="63">
        <v>801130</v>
      </c>
      <c r="I32" s="76">
        <v>1.4086340636563408</v>
      </c>
      <c r="J32" s="76">
        <v>-1.2</v>
      </c>
      <c r="K32" s="20">
        <v>138.7</v>
      </c>
      <c r="L32" s="20">
        <v>10.381634874559403</v>
      </c>
      <c r="M32" s="63">
        <v>2919</v>
      </c>
      <c r="N32" s="63">
        <v>69986</v>
      </c>
      <c r="O32" s="1"/>
      <c r="P32" s="1"/>
    </row>
    <row r="33" spans="2:16" ht="13.5" customHeight="1">
      <c r="B33" s="481" t="s">
        <v>85</v>
      </c>
      <c r="C33" s="74" t="s">
        <v>26</v>
      </c>
      <c r="D33" s="290">
        <v>55262</v>
      </c>
      <c r="E33" s="48">
        <v>1.0347171940893312</v>
      </c>
      <c r="F33" s="48">
        <v>-5.9</v>
      </c>
      <c r="G33" s="59">
        <v>13.8</v>
      </c>
      <c r="H33" s="61">
        <v>602600</v>
      </c>
      <c r="I33" s="48">
        <v>1.0595569842089436</v>
      </c>
      <c r="J33" s="48">
        <v>0.7</v>
      </c>
      <c r="K33" s="16">
        <v>150</v>
      </c>
      <c r="L33" s="16">
        <v>10.904418949730376</v>
      </c>
      <c r="M33" s="61">
        <v>2045</v>
      </c>
      <c r="N33" s="61">
        <v>53182</v>
      </c>
      <c r="O33" s="1"/>
      <c r="P33" s="1"/>
    </row>
    <row r="34" spans="2:16" ht="13.5" customHeight="1">
      <c r="B34" s="482"/>
      <c r="C34" s="74" t="s">
        <v>27</v>
      </c>
      <c r="D34" s="158">
        <v>113774</v>
      </c>
      <c r="E34" s="48">
        <v>2.130286888645354</v>
      </c>
      <c r="F34" s="48">
        <v>-9.4</v>
      </c>
      <c r="G34" s="59">
        <v>24.7</v>
      </c>
      <c r="H34" s="61">
        <v>1137370</v>
      </c>
      <c r="I34" s="48">
        <v>1.9998478711080754</v>
      </c>
      <c r="J34" s="48">
        <v>-1.1</v>
      </c>
      <c r="K34" s="16">
        <v>246.6</v>
      </c>
      <c r="L34" s="16">
        <v>9.996747938896409</v>
      </c>
      <c r="M34" s="61">
        <v>2750</v>
      </c>
      <c r="N34" s="61">
        <v>88612</v>
      </c>
      <c r="O34" s="1"/>
      <c r="P34" s="1"/>
    </row>
    <row r="35" spans="2:16" ht="13.5" customHeight="1">
      <c r="B35" s="482"/>
      <c r="C35" s="14" t="s">
        <v>28</v>
      </c>
      <c r="D35" s="158">
        <v>392940</v>
      </c>
      <c r="E35" s="48">
        <v>7.357348164117508</v>
      </c>
      <c r="F35" s="48">
        <v>-11.4</v>
      </c>
      <c r="G35" s="59">
        <v>206.3</v>
      </c>
      <c r="H35" s="78">
        <v>4393139</v>
      </c>
      <c r="I35" s="48">
        <v>7.724495702042307</v>
      </c>
      <c r="J35" s="48">
        <v>-6.3</v>
      </c>
      <c r="K35" s="16">
        <v>2305.9</v>
      </c>
      <c r="L35" s="16">
        <v>11.180177635262382</v>
      </c>
      <c r="M35" s="61">
        <v>5414</v>
      </c>
      <c r="N35" s="61">
        <v>241533</v>
      </c>
      <c r="O35" s="1"/>
      <c r="P35" s="1"/>
    </row>
    <row r="36" spans="2:16" ht="13.5" customHeight="1">
      <c r="B36" s="482"/>
      <c r="C36" s="14" t="s">
        <v>29</v>
      </c>
      <c r="D36" s="158">
        <v>214169</v>
      </c>
      <c r="E36" s="48">
        <v>4.010067437677209</v>
      </c>
      <c r="F36" s="48">
        <v>-5</v>
      </c>
      <c r="G36" s="59">
        <v>25.5</v>
      </c>
      <c r="H36" s="61">
        <v>2203102</v>
      </c>
      <c r="I36" s="48">
        <v>3.8737340043556125</v>
      </c>
      <c r="J36" s="48">
        <v>-0.8</v>
      </c>
      <c r="K36" s="16">
        <v>262.2</v>
      </c>
      <c r="L36" s="16">
        <v>10.286745514056657</v>
      </c>
      <c r="M36" s="61">
        <v>5469</v>
      </c>
      <c r="N36" s="61">
        <v>170815</v>
      </c>
      <c r="O36" s="1"/>
      <c r="P36" s="1"/>
    </row>
    <row r="37" spans="2:16" ht="13.5" customHeight="1">
      <c r="B37" s="482"/>
      <c r="C37" s="14" t="s">
        <v>30</v>
      </c>
      <c r="D37" s="158">
        <v>46487</v>
      </c>
      <c r="E37" s="48">
        <v>0.8704154428292631</v>
      </c>
      <c r="F37" s="48">
        <v>-4.3</v>
      </c>
      <c r="G37" s="59">
        <v>12.6</v>
      </c>
      <c r="H37" s="61">
        <v>434135</v>
      </c>
      <c r="I37" s="48">
        <v>0.7633434638890636</v>
      </c>
      <c r="J37" s="48">
        <v>1.3</v>
      </c>
      <c r="K37" s="16">
        <v>117.6</v>
      </c>
      <c r="L37" s="16">
        <v>9.338847419708737</v>
      </c>
      <c r="M37" s="61">
        <v>1789</v>
      </c>
      <c r="N37" s="61">
        <v>44093</v>
      </c>
      <c r="O37" s="1"/>
      <c r="P37" s="1"/>
    </row>
    <row r="38" spans="2:16" ht="13.5" customHeight="1">
      <c r="B38" s="491"/>
      <c r="C38" s="18" t="s">
        <v>31</v>
      </c>
      <c r="D38" s="289">
        <v>47247</v>
      </c>
      <c r="E38" s="76">
        <v>0.8846455660153203</v>
      </c>
      <c r="F38" s="76">
        <v>-6.9</v>
      </c>
      <c r="G38" s="59">
        <v>10</v>
      </c>
      <c r="H38" s="63">
        <v>377605</v>
      </c>
      <c r="I38" s="76">
        <v>0.6639462579193797</v>
      </c>
      <c r="J38" s="76">
        <v>-3.8</v>
      </c>
      <c r="K38" s="20">
        <v>79.9</v>
      </c>
      <c r="L38" s="20">
        <v>7.992147649586217</v>
      </c>
      <c r="M38" s="63">
        <v>1929</v>
      </c>
      <c r="N38" s="63">
        <v>41732</v>
      </c>
      <c r="O38" s="1"/>
      <c r="P38" s="1"/>
    </row>
    <row r="39" spans="2:16" ht="13.5" customHeight="1">
      <c r="B39" s="481" t="s">
        <v>86</v>
      </c>
      <c r="C39" s="14" t="s">
        <v>32</v>
      </c>
      <c r="D39" s="290">
        <v>25718</v>
      </c>
      <c r="E39" s="48">
        <v>0.48153987907765583</v>
      </c>
      <c r="F39" s="48">
        <v>-8.2</v>
      </c>
      <c r="G39" s="77">
        <v>7.3</v>
      </c>
      <c r="H39" s="61">
        <v>230700</v>
      </c>
      <c r="I39" s="48">
        <v>0.40564187895287634</v>
      </c>
      <c r="J39" s="48">
        <v>-5.8</v>
      </c>
      <c r="K39" s="16">
        <v>65.8</v>
      </c>
      <c r="L39" s="16">
        <v>8.97037094641885</v>
      </c>
      <c r="M39" s="61">
        <v>1352</v>
      </c>
      <c r="N39" s="61">
        <v>30199</v>
      </c>
      <c r="O39" s="1"/>
      <c r="P39" s="1"/>
    </row>
    <row r="40" spans="2:16" ht="13.5" customHeight="1">
      <c r="B40" s="482"/>
      <c r="C40" s="14" t="s">
        <v>33</v>
      </c>
      <c r="D40" s="158">
        <v>34987</v>
      </c>
      <c r="E40" s="48">
        <v>0.655091210408661</v>
      </c>
      <c r="F40" s="48">
        <v>-7.5</v>
      </c>
      <c r="G40" s="59">
        <v>5.2</v>
      </c>
      <c r="H40" s="61">
        <v>290557</v>
      </c>
      <c r="I40" s="48">
        <v>0.5108889788596052</v>
      </c>
      <c r="J40" s="48">
        <v>-3.5</v>
      </c>
      <c r="K40" s="16">
        <v>43.3</v>
      </c>
      <c r="L40" s="16">
        <v>8.304713179180839</v>
      </c>
      <c r="M40" s="61">
        <v>1865</v>
      </c>
      <c r="N40" s="61">
        <v>36726</v>
      </c>
      <c r="O40" s="1"/>
      <c r="P40" s="1"/>
    </row>
    <row r="41" spans="2:16" ht="13.5" customHeight="1">
      <c r="B41" s="482"/>
      <c r="C41" s="14" t="s">
        <v>34</v>
      </c>
      <c r="D41" s="158">
        <v>79870</v>
      </c>
      <c r="E41" s="48">
        <v>1.4954736037768246</v>
      </c>
      <c r="F41" s="48">
        <v>-8.1</v>
      </c>
      <c r="G41" s="59">
        <v>11.2</v>
      </c>
      <c r="H41" s="61">
        <v>820656</v>
      </c>
      <c r="I41" s="48">
        <v>1.4429668045684947</v>
      </c>
      <c r="J41" s="48">
        <v>-1.5</v>
      </c>
      <c r="K41" s="16">
        <v>115.4</v>
      </c>
      <c r="L41" s="16">
        <v>10.274896707149118</v>
      </c>
      <c r="M41" s="61">
        <v>2822</v>
      </c>
      <c r="N41" s="61">
        <v>61012</v>
      </c>
      <c r="O41" s="1"/>
      <c r="P41" s="1"/>
    </row>
    <row r="42" spans="2:16" ht="13.5" customHeight="1">
      <c r="B42" s="482"/>
      <c r="C42" s="14" t="s">
        <v>35</v>
      </c>
      <c r="D42" s="158">
        <v>127057</v>
      </c>
      <c r="E42" s="48">
        <v>2.378995739014298</v>
      </c>
      <c r="F42" s="48">
        <v>-3.5</v>
      </c>
      <c r="G42" s="59">
        <v>15</v>
      </c>
      <c r="H42" s="61">
        <v>1302074</v>
      </c>
      <c r="I42" s="48">
        <v>2.2894483913987322</v>
      </c>
      <c r="J42" s="48">
        <v>0.7</v>
      </c>
      <c r="K42" s="16">
        <v>153.6</v>
      </c>
      <c r="L42" s="16">
        <v>10.247951706714309</v>
      </c>
      <c r="M42" s="61">
        <v>3507</v>
      </c>
      <c r="N42" s="61">
        <v>100278</v>
      </c>
      <c r="O42" s="1"/>
      <c r="P42" s="1"/>
    </row>
    <row r="43" spans="2:16" ht="13.5" customHeight="1">
      <c r="B43" s="491"/>
      <c r="C43" s="18" t="s">
        <v>36</v>
      </c>
      <c r="D43" s="289">
        <v>61385</v>
      </c>
      <c r="E43" s="76">
        <v>1.1493633049685785</v>
      </c>
      <c r="F43" s="76">
        <v>-8.2</v>
      </c>
      <c r="G43" s="59">
        <v>10</v>
      </c>
      <c r="H43" s="63">
        <v>577791</v>
      </c>
      <c r="I43" s="76">
        <v>1.015935097018038</v>
      </c>
      <c r="J43" s="76">
        <v>-3.6</v>
      </c>
      <c r="K43" s="20">
        <v>94.5</v>
      </c>
      <c r="L43" s="20">
        <v>9.412576362303493</v>
      </c>
      <c r="M43" s="63">
        <v>2625</v>
      </c>
      <c r="N43" s="63">
        <v>57941</v>
      </c>
      <c r="O43" s="1"/>
      <c r="P43" s="1"/>
    </row>
    <row r="44" spans="2:16" ht="13.5" customHeight="1">
      <c r="B44" s="481" t="s">
        <v>87</v>
      </c>
      <c r="C44" s="14" t="s">
        <v>37</v>
      </c>
      <c r="D44" s="290">
        <v>35853</v>
      </c>
      <c r="E44" s="48">
        <v>0.6713060613022472</v>
      </c>
      <c r="F44" s="48">
        <v>-9</v>
      </c>
      <c r="G44" s="77">
        <v>8.6</v>
      </c>
      <c r="H44" s="61">
        <v>301688</v>
      </c>
      <c r="I44" s="48">
        <v>0.5304607159841151</v>
      </c>
      <c r="J44" s="48">
        <v>-3.9</v>
      </c>
      <c r="K44" s="16">
        <v>72.8</v>
      </c>
      <c r="L44" s="16">
        <v>8.414581764426966</v>
      </c>
      <c r="M44" s="61">
        <v>1758</v>
      </c>
      <c r="N44" s="61">
        <v>33320</v>
      </c>
      <c r="O44" s="1"/>
      <c r="P44" s="1"/>
    </row>
    <row r="45" spans="2:16" ht="13.5" customHeight="1">
      <c r="B45" s="482"/>
      <c r="C45" s="14" t="s">
        <v>38</v>
      </c>
      <c r="D45" s="158">
        <v>46774</v>
      </c>
      <c r="E45" s="48">
        <v>0.8757891867166294</v>
      </c>
      <c r="F45" s="48">
        <v>-8.5</v>
      </c>
      <c r="G45" s="59">
        <v>24.9</v>
      </c>
      <c r="H45" s="61">
        <v>429167</v>
      </c>
      <c r="I45" s="48">
        <v>0.7546081849352799</v>
      </c>
      <c r="J45" s="48">
        <v>-3.5</v>
      </c>
      <c r="K45" s="48">
        <v>228.7</v>
      </c>
      <c r="L45" s="48">
        <v>9.175332449651515</v>
      </c>
      <c r="M45" s="61">
        <v>1771</v>
      </c>
      <c r="N45" s="61">
        <v>43666</v>
      </c>
      <c r="O45" s="1"/>
      <c r="P45" s="1"/>
    </row>
    <row r="46" spans="2:16" ht="13.5" customHeight="1">
      <c r="B46" s="482"/>
      <c r="C46" s="14" t="s">
        <v>39</v>
      </c>
      <c r="D46" s="158">
        <v>63310</v>
      </c>
      <c r="E46" s="48">
        <v>1.1854067090911575</v>
      </c>
      <c r="F46" s="48">
        <v>-11.1</v>
      </c>
      <c r="G46" s="59">
        <v>11.2</v>
      </c>
      <c r="H46" s="61">
        <v>566761</v>
      </c>
      <c r="I46" s="48">
        <v>0.9965409490993116</v>
      </c>
      <c r="J46" s="48">
        <v>-6.9</v>
      </c>
      <c r="K46" s="48">
        <v>99.8</v>
      </c>
      <c r="L46" s="48">
        <v>8.952156057494866</v>
      </c>
      <c r="M46" s="61">
        <v>2765</v>
      </c>
      <c r="N46" s="61">
        <v>54324</v>
      </c>
      <c r="O46" s="1"/>
      <c r="P46" s="1"/>
    </row>
    <row r="47" spans="2:16" ht="13.5" customHeight="1">
      <c r="B47" s="491"/>
      <c r="C47" s="18" t="s">
        <v>40</v>
      </c>
      <c r="D47" s="289">
        <v>35366</v>
      </c>
      <c r="E47" s="76">
        <v>0.6621875481553922</v>
      </c>
      <c r="F47" s="76">
        <v>-9.2</v>
      </c>
      <c r="G47" s="59">
        <v>5</v>
      </c>
      <c r="H47" s="63">
        <v>279196</v>
      </c>
      <c r="I47" s="76">
        <v>0.49091283067241986</v>
      </c>
      <c r="J47" s="76">
        <v>-5.9</v>
      </c>
      <c r="K47" s="20">
        <v>39.3</v>
      </c>
      <c r="L47" s="20">
        <v>7.894474919414127</v>
      </c>
      <c r="M47" s="63">
        <v>1736</v>
      </c>
      <c r="N47" s="63">
        <v>37691</v>
      </c>
      <c r="O47" s="1"/>
      <c r="P47" s="1"/>
    </row>
    <row r="48" spans="2:16" ht="13.5" customHeight="1">
      <c r="B48" s="481" t="s">
        <v>88</v>
      </c>
      <c r="C48" s="14" t="s">
        <v>41</v>
      </c>
      <c r="D48" s="158">
        <v>212649</v>
      </c>
      <c r="E48" s="48">
        <v>3.9816071913050948</v>
      </c>
      <c r="F48" s="48">
        <v>-7.1</v>
      </c>
      <c r="G48" s="77">
        <v>42.6</v>
      </c>
      <c r="H48" s="61">
        <v>2236269</v>
      </c>
      <c r="I48" s="48">
        <v>3.9320518379023404</v>
      </c>
      <c r="J48" s="48">
        <v>-0.4</v>
      </c>
      <c r="K48" s="16">
        <v>448.5</v>
      </c>
      <c r="L48" s="16">
        <v>10.516245079920433</v>
      </c>
      <c r="M48" s="61">
        <v>4356</v>
      </c>
      <c r="N48" s="61">
        <v>151357</v>
      </c>
      <c r="O48" s="1"/>
      <c r="P48" s="1"/>
    </row>
    <row r="49" spans="2:16" ht="13.5" customHeight="1">
      <c r="B49" s="482"/>
      <c r="C49" s="14" t="s">
        <v>42</v>
      </c>
      <c r="D49" s="158">
        <v>37479</v>
      </c>
      <c r="E49" s="48">
        <v>0.7017510353818907</v>
      </c>
      <c r="F49" s="48">
        <v>-6.4</v>
      </c>
      <c r="G49" s="59">
        <v>15.4</v>
      </c>
      <c r="H49" s="61">
        <v>354733</v>
      </c>
      <c r="I49" s="48">
        <v>0.6237302151997862</v>
      </c>
      <c r="J49" s="48">
        <v>-0.5</v>
      </c>
      <c r="K49" s="16">
        <v>145.3</v>
      </c>
      <c r="L49" s="16">
        <v>9.464846980976013</v>
      </c>
      <c r="M49" s="61">
        <v>1450</v>
      </c>
      <c r="N49" s="61">
        <v>34226</v>
      </c>
      <c r="O49" s="1"/>
      <c r="P49" s="1"/>
    </row>
    <row r="50" spans="2:16" ht="13.5" customHeight="1">
      <c r="B50" s="482"/>
      <c r="C50" s="14" t="s">
        <v>43</v>
      </c>
      <c r="D50" s="158">
        <v>62028</v>
      </c>
      <c r="E50" s="48">
        <v>1.161402738137835</v>
      </c>
      <c r="F50" s="48">
        <v>-6.9</v>
      </c>
      <c r="G50" s="59">
        <v>15</v>
      </c>
      <c r="H50" s="61">
        <v>536782</v>
      </c>
      <c r="I50" s="48">
        <v>0.9438286045430554</v>
      </c>
      <c r="J50" s="48">
        <v>-4</v>
      </c>
      <c r="K50" s="16">
        <v>129.9</v>
      </c>
      <c r="L50" s="16">
        <v>8.653865996001805</v>
      </c>
      <c r="M50" s="61">
        <v>2221</v>
      </c>
      <c r="N50" s="61">
        <v>59888</v>
      </c>
      <c r="O50" s="1"/>
      <c r="P50" s="1"/>
    </row>
    <row r="51" spans="2:16" ht="13.5" customHeight="1">
      <c r="B51" s="482"/>
      <c r="C51" s="14" t="s">
        <v>44</v>
      </c>
      <c r="D51" s="158">
        <v>72144</v>
      </c>
      <c r="E51" s="48">
        <v>1.3508131672827748</v>
      </c>
      <c r="F51" s="48">
        <v>-5.7</v>
      </c>
      <c r="G51" s="59">
        <v>9.7</v>
      </c>
      <c r="H51" s="61">
        <v>690992</v>
      </c>
      <c r="I51" s="48">
        <v>1.2149774305219156</v>
      </c>
      <c r="J51" s="48">
        <v>-0.7</v>
      </c>
      <c r="K51" s="16">
        <v>93.3</v>
      </c>
      <c r="L51" s="16">
        <v>9.577955200709692</v>
      </c>
      <c r="M51" s="61">
        <v>2621</v>
      </c>
      <c r="N51" s="61">
        <v>73016</v>
      </c>
      <c r="O51" s="1"/>
      <c r="P51" s="1"/>
    </row>
    <row r="52" spans="2:16" ht="13.5" customHeight="1">
      <c r="B52" s="482"/>
      <c r="C52" s="14" t="s">
        <v>45</v>
      </c>
      <c r="D52" s="158">
        <v>52973</v>
      </c>
      <c r="E52" s="48">
        <v>0.9918583099144826</v>
      </c>
      <c r="F52" s="48">
        <v>-8.3</v>
      </c>
      <c r="G52" s="59">
        <v>8.4</v>
      </c>
      <c r="H52" s="61">
        <v>483206</v>
      </c>
      <c r="I52" s="48">
        <v>0.8496254432652952</v>
      </c>
      <c r="J52" s="48">
        <v>-0.7</v>
      </c>
      <c r="K52" s="16">
        <v>76.2</v>
      </c>
      <c r="L52" s="16">
        <v>9.121741264417722</v>
      </c>
      <c r="M52" s="61">
        <v>1897</v>
      </c>
      <c r="N52" s="61">
        <v>45201</v>
      </c>
      <c r="O52" s="1"/>
      <c r="P52" s="1"/>
    </row>
    <row r="53" spans="2:16" ht="13.5" customHeight="1">
      <c r="B53" s="482"/>
      <c r="C53" s="14" t="s">
        <v>46</v>
      </c>
      <c r="D53" s="158">
        <v>51475</v>
      </c>
      <c r="E53" s="48">
        <v>0.963809988160912</v>
      </c>
      <c r="F53" s="48">
        <v>-5.7</v>
      </c>
      <c r="G53" s="59">
        <v>6.7</v>
      </c>
      <c r="H53" s="61">
        <v>448050</v>
      </c>
      <c r="I53" s="48">
        <v>0.7878103331809114</v>
      </c>
      <c r="J53" s="48">
        <v>-0.3</v>
      </c>
      <c r="K53" s="16">
        <v>57.9</v>
      </c>
      <c r="L53" s="16">
        <v>8.704225352112676</v>
      </c>
      <c r="M53" s="61">
        <v>1902</v>
      </c>
      <c r="N53" s="61">
        <v>47721</v>
      </c>
      <c r="O53" s="1"/>
      <c r="P53" s="1"/>
    </row>
    <row r="54" spans="2:16" ht="13.5" customHeight="1">
      <c r="B54" s="482"/>
      <c r="C54" s="14" t="s">
        <v>47</v>
      </c>
      <c r="D54" s="158">
        <v>75443</v>
      </c>
      <c r="E54" s="48">
        <v>1.4125831362180414</v>
      </c>
      <c r="F54" s="48">
        <v>-5.4</v>
      </c>
      <c r="G54" s="59">
        <v>8.2</v>
      </c>
      <c r="H54" s="61">
        <v>669456</v>
      </c>
      <c r="I54" s="48">
        <v>1.1771104885837747</v>
      </c>
      <c r="J54" s="48">
        <v>-2.2</v>
      </c>
      <c r="K54" s="16">
        <v>72.9</v>
      </c>
      <c r="L54" s="16">
        <v>8.873666211576952</v>
      </c>
      <c r="M54" s="61">
        <v>3175</v>
      </c>
      <c r="N54" s="61">
        <v>70120</v>
      </c>
      <c r="O54" s="1"/>
      <c r="P54" s="1"/>
    </row>
    <row r="55" spans="2:19" s="31" customFormat="1" ht="13.5" customHeight="1">
      <c r="B55" s="509"/>
      <c r="C55" s="14" t="s">
        <v>48</v>
      </c>
      <c r="D55" s="461">
        <v>64285</v>
      </c>
      <c r="E55" s="48">
        <v>1.203662459231165</v>
      </c>
      <c r="F55" s="48">
        <v>-0.8</v>
      </c>
      <c r="G55" s="59">
        <v>28.2</v>
      </c>
      <c r="H55" s="61">
        <v>553619</v>
      </c>
      <c r="I55" s="48">
        <v>0.9734332526398459</v>
      </c>
      <c r="J55" s="48">
        <v>6.6</v>
      </c>
      <c r="K55" s="16">
        <v>242.7</v>
      </c>
      <c r="L55" s="16">
        <v>8.611946799408882</v>
      </c>
      <c r="M55" s="61">
        <v>2212</v>
      </c>
      <c r="N55" s="61">
        <v>66749</v>
      </c>
      <c r="O55" s="1"/>
      <c r="P55" s="1"/>
      <c r="Q55" s="462"/>
      <c r="R55" s="462"/>
      <c r="S55" s="462"/>
    </row>
    <row r="56" spans="2:19" s="31" customFormat="1" ht="13.5" customHeight="1">
      <c r="B56" s="1" t="s">
        <v>182</v>
      </c>
      <c r="C56" s="5"/>
      <c r="D56" s="108"/>
      <c r="E56" s="456"/>
      <c r="F56" s="456"/>
      <c r="G56" s="456"/>
      <c r="H56" s="456"/>
      <c r="I56" s="456"/>
      <c r="J56" s="108"/>
      <c r="K56" s="5"/>
      <c r="L56" s="5"/>
      <c r="M56" s="5"/>
      <c r="N56" s="5"/>
      <c r="O56" s="1"/>
      <c r="P56" s="1"/>
      <c r="Q56" s="462"/>
      <c r="R56" s="462"/>
      <c r="S56" s="462"/>
    </row>
    <row r="57" spans="4:19" s="31" customFormat="1" ht="13.5" customHeight="1">
      <c r="D57" s="53"/>
      <c r="E57" s="53"/>
      <c r="F57" s="53"/>
      <c r="G57" s="53"/>
      <c r="H57" s="53"/>
      <c r="I57" s="53"/>
      <c r="J57" s="53"/>
      <c r="Q57"/>
      <c r="R57"/>
      <c r="S57"/>
    </row>
    <row r="58" spans="4:19" s="31" customFormat="1" ht="13.5">
      <c r="D58" s="53"/>
      <c r="E58" s="53"/>
      <c r="F58" s="53"/>
      <c r="G58" s="53"/>
      <c r="H58" s="53"/>
      <c r="I58" s="53"/>
      <c r="J58" s="53"/>
      <c r="Q58"/>
      <c r="R58"/>
      <c r="S58"/>
    </row>
    <row r="59" spans="4:19" s="31" customFormat="1" ht="13.5">
      <c r="D59" s="53"/>
      <c r="E59" s="53"/>
      <c r="F59" s="53"/>
      <c r="G59" s="53"/>
      <c r="H59" s="53"/>
      <c r="I59" s="53"/>
      <c r="J59" s="53"/>
      <c r="Q59"/>
      <c r="R59"/>
      <c r="S59"/>
    </row>
    <row r="60" spans="4:19" s="31" customFormat="1" ht="13.5">
      <c r="D60" s="53"/>
      <c r="E60" s="53"/>
      <c r="F60" s="53"/>
      <c r="G60" s="53"/>
      <c r="H60" s="53"/>
      <c r="I60" s="53"/>
      <c r="J60" s="53"/>
      <c r="Q60"/>
      <c r="R60"/>
      <c r="S60"/>
    </row>
    <row r="61" spans="4:19" s="31" customFormat="1" ht="13.5">
      <c r="D61" s="53"/>
      <c r="E61" s="53"/>
      <c r="F61" s="53"/>
      <c r="G61" s="53"/>
      <c r="H61" s="53"/>
      <c r="I61" s="53"/>
      <c r="J61" s="53"/>
      <c r="Q61"/>
      <c r="R61"/>
      <c r="S61"/>
    </row>
    <row r="62" spans="4:19" s="31" customFormat="1" ht="13.5">
      <c r="D62" s="53"/>
      <c r="E62" s="53"/>
      <c r="F62" s="53"/>
      <c r="G62" s="53"/>
      <c r="H62" s="53"/>
      <c r="I62" s="53"/>
      <c r="J62" s="53"/>
      <c r="Q62"/>
      <c r="R62"/>
      <c r="S62"/>
    </row>
    <row r="63" spans="4:19" s="31" customFormat="1" ht="13.5">
      <c r="D63" s="53"/>
      <c r="E63" s="53"/>
      <c r="F63" s="53"/>
      <c r="G63" s="53"/>
      <c r="H63" s="53"/>
      <c r="I63" s="53"/>
      <c r="J63" s="53"/>
      <c r="Q63"/>
      <c r="R63"/>
      <c r="S63"/>
    </row>
    <row r="64" spans="4:19" s="31" customFormat="1" ht="13.5">
      <c r="D64" s="53"/>
      <c r="E64" s="53"/>
      <c r="F64" s="53"/>
      <c r="G64" s="53"/>
      <c r="H64" s="53"/>
      <c r="I64" s="53"/>
      <c r="J64" s="53"/>
      <c r="Q64"/>
      <c r="R64"/>
      <c r="S64"/>
    </row>
    <row r="65" spans="4:19" s="31" customFormat="1" ht="13.5">
      <c r="D65" s="53"/>
      <c r="E65" s="53"/>
      <c r="F65" s="53"/>
      <c r="G65" s="53"/>
      <c r="H65" s="53"/>
      <c r="I65" s="53"/>
      <c r="J65" s="53"/>
      <c r="Q65"/>
      <c r="R65"/>
      <c r="S65"/>
    </row>
    <row r="66" spans="4:19" s="31" customFormat="1" ht="13.5">
      <c r="D66" s="53"/>
      <c r="E66" s="53"/>
      <c r="F66" s="53"/>
      <c r="G66" s="53"/>
      <c r="H66" s="53"/>
      <c r="I66" s="53"/>
      <c r="J66" s="53"/>
      <c r="Q66"/>
      <c r="R66"/>
      <c r="S66"/>
    </row>
    <row r="67" spans="4:19" s="31" customFormat="1" ht="13.5">
      <c r="D67" s="53"/>
      <c r="E67" s="53"/>
      <c r="F67" s="53"/>
      <c r="G67" s="53"/>
      <c r="H67" s="53"/>
      <c r="I67" s="53"/>
      <c r="J67" s="53"/>
      <c r="Q67"/>
      <c r="R67"/>
      <c r="S67"/>
    </row>
    <row r="68" spans="4:19" s="31" customFormat="1" ht="13.5">
      <c r="D68" s="53"/>
      <c r="E68" s="53"/>
      <c r="F68" s="53"/>
      <c r="G68" s="53"/>
      <c r="H68" s="53"/>
      <c r="I68" s="53"/>
      <c r="J68" s="53"/>
      <c r="Q68"/>
      <c r="R68"/>
      <c r="S68"/>
    </row>
    <row r="69" spans="4:19" s="31" customFormat="1" ht="13.5">
      <c r="D69" s="53"/>
      <c r="E69" s="53"/>
      <c r="F69" s="53"/>
      <c r="G69" s="53"/>
      <c r="H69" s="53"/>
      <c r="I69" s="53"/>
      <c r="J69" s="53"/>
      <c r="Q69"/>
      <c r="R69"/>
      <c r="S69"/>
    </row>
    <row r="70" spans="4:19" s="31" customFormat="1" ht="13.5">
      <c r="D70" s="53"/>
      <c r="E70" s="53"/>
      <c r="F70" s="53"/>
      <c r="G70" s="53"/>
      <c r="H70" s="53"/>
      <c r="I70" s="53"/>
      <c r="J70" s="53"/>
      <c r="Q70"/>
      <c r="R70"/>
      <c r="S70"/>
    </row>
    <row r="71" spans="4:19" s="31" customFormat="1" ht="13.5">
      <c r="D71" s="53"/>
      <c r="E71" s="53"/>
      <c r="F71" s="53"/>
      <c r="G71" s="53"/>
      <c r="H71" s="53"/>
      <c r="I71" s="53"/>
      <c r="J71" s="53"/>
      <c r="Q71"/>
      <c r="R71"/>
      <c r="S71"/>
    </row>
    <row r="72" spans="4:19" s="31" customFormat="1" ht="13.5">
      <c r="D72" s="53"/>
      <c r="E72" s="53"/>
      <c r="F72" s="53"/>
      <c r="G72" s="53"/>
      <c r="H72" s="53"/>
      <c r="I72" s="53"/>
      <c r="J72" s="53"/>
      <c r="Q72"/>
      <c r="R72"/>
      <c r="S72"/>
    </row>
    <row r="73" spans="4:19" s="31" customFormat="1" ht="13.5">
      <c r="D73" s="53"/>
      <c r="E73" s="53"/>
      <c r="F73" s="53"/>
      <c r="G73" s="53"/>
      <c r="H73" s="53"/>
      <c r="I73" s="53"/>
      <c r="J73" s="53"/>
      <c r="Q73"/>
      <c r="R73"/>
      <c r="S73"/>
    </row>
    <row r="74" spans="4:19" s="31" customFormat="1" ht="13.5">
      <c r="D74" s="53"/>
      <c r="E74" s="53"/>
      <c r="F74" s="53"/>
      <c r="G74" s="53"/>
      <c r="H74" s="53"/>
      <c r="I74" s="53"/>
      <c r="J74" s="53"/>
      <c r="Q74"/>
      <c r="R74"/>
      <c r="S74"/>
    </row>
    <row r="75" spans="4:19" s="31" customFormat="1" ht="13.5">
      <c r="D75" s="53"/>
      <c r="E75" s="53"/>
      <c r="F75" s="53"/>
      <c r="G75" s="53"/>
      <c r="H75" s="53"/>
      <c r="I75" s="53"/>
      <c r="J75" s="53"/>
      <c r="Q75"/>
      <c r="R75"/>
      <c r="S75"/>
    </row>
    <row r="76" spans="4:19" s="31" customFormat="1" ht="13.5">
      <c r="D76" s="53"/>
      <c r="E76" s="53"/>
      <c r="F76" s="53"/>
      <c r="G76" s="53"/>
      <c r="H76" s="53"/>
      <c r="I76" s="53"/>
      <c r="J76" s="53"/>
      <c r="Q76"/>
      <c r="R76"/>
      <c r="S76"/>
    </row>
    <row r="77" spans="4:19" s="31" customFormat="1" ht="13.5">
      <c r="D77" s="53"/>
      <c r="E77" s="53"/>
      <c r="F77" s="53"/>
      <c r="G77" s="53"/>
      <c r="H77" s="53"/>
      <c r="I77" s="53"/>
      <c r="J77" s="53"/>
      <c r="Q77"/>
      <c r="R77"/>
      <c r="S77"/>
    </row>
    <row r="78" spans="4:19" s="31" customFormat="1" ht="13.5">
      <c r="D78" s="53"/>
      <c r="E78" s="53"/>
      <c r="F78" s="53"/>
      <c r="G78" s="53"/>
      <c r="H78" s="53"/>
      <c r="I78" s="53"/>
      <c r="J78" s="53"/>
      <c r="Q78"/>
      <c r="R78"/>
      <c r="S78"/>
    </row>
    <row r="79" spans="4:19" s="31" customFormat="1" ht="13.5">
      <c r="D79" s="53"/>
      <c r="E79" s="53"/>
      <c r="F79" s="53"/>
      <c r="G79" s="53"/>
      <c r="H79" s="53"/>
      <c r="I79" s="53"/>
      <c r="J79" s="53"/>
      <c r="Q79"/>
      <c r="R79"/>
      <c r="S79"/>
    </row>
    <row r="80" spans="4:19" s="31" customFormat="1" ht="13.5">
      <c r="D80" s="53"/>
      <c r="E80" s="53"/>
      <c r="F80" s="53"/>
      <c r="G80" s="53"/>
      <c r="H80" s="53"/>
      <c r="I80" s="53"/>
      <c r="J80" s="53"/>
      <c r="Q80"/>
      <c r="R80"/>
      <c r="S80"/>
    </row>
    <row r="81" spans="4:19" s="31" customFormat="1" ht="13.5">
      <c r="D81" s="53"/>
      <c r="E81" s="53"/>
      <c r="F81" s="53"/>
      <c r="G81" s="53"/>
      <c r="H81" s="53"/>
      <c r="I81" s="53"/>
      <c r="J81" s="53"/>
      <c r="Q81"/>
      <c r="R81"/>
      <c r="S81"/>
    </row>
    <row r="82" spans="4:19" s="31" customFormat="1" ht="13.5">
      <c r="D82" s="53"/>
      <c r="E82" s="53"/>
      <c r="F82" s="53"/>
      <c r="G82" s="53"/>
      <c r="H82" s="53"/>
      <c r="I82" s="53"/>
      <c r="J82" s="53"/>
      <c r="Q82"/>
      <c r="R82"/>
      <c r="S82"/>
    </row>
    <row r="83" spans="4:19" s="31" customFormat="1" ht="13.5">
      <c r="D83" s="53"/>
      <c r="E83" s="53"/>
      <c r="F83" s="53"/>
      <c r="G83" s="53"/>
      <c r="H83" s="53"/>
      <c r="I83" s="53"/>
      <c r="J83" s="53"/>
      <c r="Q83"/>
      <c r="R83"/>
      <c r="S83"/>
    </row>
    <row r="84" spans="4:19" s="31" customFormat="1" ht="13.5">
      <c r="D84" s="53"/>
      <c r="E84" s="53"/>
      <c r="F84" s="53"/>
      <c r="G84" s="53"/>
      <c r="H84" s="53"/>
      <c r="I84" s="53"/>
      <c r="J84" s="53"/>
      <c r="Q84"/>
      <c r="R84"/>
      <c r="S84"/>
    </row>
    <row r="85" spans="4:19" s="31" customFormat="1" ht="13.5">
      <c r="D85" s="53"/>
      <c r="E85" s="53"/>
      <c r="F85" s="53"/>
      <c r="G85" s="53"/>
      <c r="H85" s="53"/>
      <c r="I85" s="53"/>
      <c r="J85" s="53"/>
      <c r="Q85"/>
      <c r="R85"/>
      <c r="S85"/>
    </row>
    <row r="86" spans="4:19" s="31" customFormat="1" ht="13.5">
      <c r="D86" s="53"/>
      <c r="E86" s="53"/>
      <c r="F86" s="53"/>
      <c r="G86" s="53"/>
      <c r="H86" s="53"/>
      <c r="I86" s="53"/>
      <c r="J86" s="53"/>
      <c r="Q86"/>
      <c r="R86"/>
      <c r="S86"/>
    </row>
    <row r="87" spans="4:19" s="31" customFormat="1" ht="13.5">
      <c r="D87" s="53"/>
      <c r="E87" s="53"/>
      <c r="F87" s="53"/>
      <c r="G87" s="53"/>
      <c r="H87" s="53"/>
      <c r="I87" s="53"/>
      <c r="J87" s="53"/>
      <c r="Q87"/>
      <c r="R87"/>
      <c r="S87"/>
    </row>
    <row r="88" spans="4:19" s="31" customFormat="1" ht="13.5">
      <c r="D88" s="53"/>
      <c r="E88" s="53"/>
      <c r="F88" s="53"/>
      <c r="G88" s="53"/>
      <c r="H88" s="53"/>
      <c r="I88" s="53"/>
      <c r="J88" s="53"/>
      <c r="Q88"/>
      <c r="R88"/>
      <c r="S88"/>
    </row>
    <row r="89" spans="4:19" s="31" customFormat="1" ht="13.5">
      <c r="D89" s="53"/>
      <c r="E89" s="53"/>
      <c r="F89" s="53"/>
      <c r="G89" s="53"/>
      <c r="H89" s="53"/>
      <c r="I89" s="53"/>
      <c r="J89" s="53"/>
      <c r="Q89"/>
      <c r="R89"/>
      <c r="S89"/>
    </row>
    <row r="90" spans="4:19" s="31" customFormat="1" ht="13.5">
      <c r="D90" s="53"/>
      <c r="E90" s="53"/>
      <c r="F90" s="53"/>
      <c r="G90" s="53"/>
      <c r="H90" s="53"/>
      <c r="I90" s="53"/>
      <c r="J90" s="53"/>
      <c r="Q90"/>
      <c r="R90"/>
      <c r="S90"/>
    </row>
    <row r="91" spans="4:19" s="31" customFormat="1" ht="13.5">
      <c r="D91" s="53"/>
      <c r="E91" s="53"/>
      <c r="F91" s="53"/>
      <c r="G91" s="53"/>
      <c r="H91" s="53"/>
      <c r="I91" s="53"/>
      <c r="J91" s="53"/>
      <c r="Q91"/>
      <c r="R91"/>
      <c r="S91"/>
    </row>
    <row r="92" spans="4:19" s="31" customFormat="1" ht="13.5">
      <c r="D92" s="53"/>
      <c r="E92" s="53"/>
      <c r="F92" s="53"/>
      <c r="G92" s="53"/>
      <c r="H92" s="53"/>
      <c r="I92" s="53"/>
      <c r="J92" s="53"/>
      <c r="Q92"/>
      <c r="R92"/>
      <c r="S92"/>
    </row>
    <row r="93" spans="4:19" s="31" customFormat="1" ht="13.5">
      <c r="D93" s="53"/>
      <c r="E93" s="53"/>
      <c r="F93" s="53"/>
      <c r="G93" s="53"/>
      <c r="H93" s="53"/>
      <c r="I93" s="53"/>
      <c r="J93" s="53"/>
      <c r="Q93"/>
      <c r="R93"/>
      <c r="S93"/>
    </row>
    <row r="94" spans="4:19" s="31" customFormat="1" ht="13.5">
      <c r="D94" s="53"/>
      <c r="E94" s="53"/>
      <c r="F94" s="53"/>
      <c r="G94" s="53"/>
      <c r="H94" s="53"/>
      <c r="I94" s="53"/>
      <c r="J94" s="53"/>
      <c r="Q94"/>
      <c r="R94"/>
      <c r="S94"/>
    </row>
    <row r="95" spans="4:19" s="31" customFormat="1" ht="13.5">
      <c r="D95" s="53"/>
      <c r="E95" s="53"/>
      <c r="F95" s="53"/>
      <c r="G95" s="53"/>
      <c r="H95" s="53"/>
      <c r="I95" s="53"/>
      <c r="J95" s="53"/>
      <c r="Q95"/>
      <c r="R95"/>
      <c r="S95"/>
    </row>
    <row r="96" spans="4:19" s="31" customFormat="1" ht="13.5">
      <c r="D96" s="53"/>
      <c r="E96" s="53"/>
      <c r="F96" s="53"/>
      <c r="G96" s="53"/>
      <c r="H96" s="53"/>
      <c r="I96" s="53"/>
      <c r="J96" s="53"/>
      <c r="Q96"/>
      <c r="R96"/>
      <c r="S96"/>
    </row>
    <row r="97" spans="4:19" s="31" customFormat="1" ht="13.5">
      <c r="D97" s="53"/>
      <c r="E97" s="53"/>
      <c r="F97" s="53"/>
      <c r="G97" s="53"/>
      <c r="H97" s="53"/>
      <c r="I97" s="53"/>
      <c r="J97" s="53"/>
      <c r="Q97"/>
      <c r="R97"/>
      <c r="S97"/>
    </row>
    <row r="98" spans="4:19" s="31" customFormat="1" ht="13.5">
      <c r="D98" s="53"/>
      <c r="E98" s="53"/>
      <c r="F98" s="53"/>
      <c r="G98" s="53"/>
      <c r="H98" s="53"/>
      <c r="I98" s="53"/>
      <c r="J98" s="53"/>
      <c r="Q98"/>
      <c r="R98"/>
      <c r="S98"/>
    </row>
    <row r="99" spans="4:19" s="31" customFormat="1" ht="13.5">
      <c r="D99" s="53"/>
      <c r="E99" s="53"/>
      <c r="F99" s="53"/>
      <c r="G99" s="53"/>
      <c r="H99" s="53"/>
      <c r="I99" s="53"/>
      <c r="J99" s="53"/>
      <c r="Q99"/>
      <c r="R99"/>
      <c r="S99"/>
    </row>
    <row r="100" spans="4:19" s="31" customFormat="1" ht="13.5">
      <c r="D100" s="53"/>
      <c r="E100" s="53"/>
      <c r="F100" s="53"/>
      <c r="G100" s="53"/>
      <c r="H100" s="53"/>
      <c r="I100" s="53"/>
      <c r="J100" s="53"/>
      <c r="Q100"/>
      <c r="R100"/>
      <c r="S100"/>
    </row>
    <row r="101" spans="4:19" s="31" customFormat="1" ht="13.5">
      <c r="D101" s="53"/>
      <c r="E101" s="53"/>
      <c r="F101" s="53"/>
      <c r="G101" s="53"/>
      <c r="H101" s="53"/>
      <c r="I101" s="53"/>
      <c r="J101" s="53"/>
      <c r="Q101"/>
      <c r="R101"/>
      <c r="S101"/>
    </row>
    <row r="102" spans="4:19" s="31" customFormat="1" ht="13.5">
      <c r="D102" s="53"/>
      <c r="E102" s="53"/>
      <c r="F102" s="53"/>
      <c r="G102" s="53"/>
      <c r="H102" s="53"/>
      <c r="I102" s="53"/>
      <c r="J102" s="53"/>
      <c r="Q102"/>
      <c r="R102"/>
      <c r="S102"/>
    </row>
    <row r="103" spans="4:19" s="31" customFormat="1" ht="13.5">
      <c r="D103" s="53"/>
      <c r="E103" s="53"/>
      <c r="F103" s="53"/>
      <c r="G103" s="53"/>
      <c r="H103" s="53"/>
      <c r="I103" s="53"/>
      <c r="J103" s="53"/>
      <c r="Q103"/>
      <c r="R103"/>
      <c r="S103"/>
    </row>
    <row r="104" spans="4:19" s="31" customFormat="1" ht="13.5">
      <c r="D104" s="53"/>
      <c r="E104" s="53"/>
      <c r="F104" s="53"/>
      <c r="G104" s="53"/>
      <c r="H104" s="53"/>
      <c r="I104" s="53"/>
      <c r="J104" s="53"/>
      <c r="Q104"/>
      <c r="R104"/>
      <c r="S104"/>
    </row>
    <row r="105" spans="4:19" s="31" customFormat="1" ht="13.5">
      <c r="D105" s="53"/>
      <c r="E105" s="53"/>
      <c r="F105" s="53"/>
      <c r="G105" s="53"/>
      <c r="H105" s="53"/>
      <c r="I105" s="53"/>
      <c r="J105" s="53"/>
      <c r="Q105"/>
      <c r="R105"/>
      <c r="S105"/>
    </row>
    <row r="106" spans="4:19" s="31" customFormat="1" ht="13.5">
      <c r="D106" s="53"/>
      <c r="E106" s="53"/>
      <c r="F106" s="53"/>
      <c r="G106" s="53"/>
      <c r="H106" s="53"/>
      <c r="I106" s="53"/>
      <c r="J106" s="53"/>
      <c r="Q106"/>
      <c r="R106"/>
      <c r="S106"/>
    </row>
    <row r="107" spans="4:19" s="31" customFormat="1" ht="13.5">
      <c r="D107" s="53"/>
      <c r="E107" s="53"/>
      <c r="F107" s="53"/>
      <c r="G107" s="53"/>
      <c r="H107" s="53"/>
      <c r="I107" s="53"/>
      <c r="J107" s="53"/>
      <c r="Q107"/>
      <c r="R107"/>
      <c r="S107"/>
    </row>
    <row r="108" spans="4:19" s="31" customFormat="1" ht="13.5">
      <c r="D108" s="53"/>
      <c r="E108" s="53"/>
      <c r="F108" s="53"/>
      <c r="G108" s="53"/>
      <c r="H108" s="53"/>
      <c r="I108" s="53"/>
      <c r="J108" s="53"/>
      <c r="Q108"/>
      <c r="R108"/>
      <c r="S108"/>
    </row>
    <row r="109" spans="4:19" s="31" customFormat="1" ht="13.5">
      <c r="D109" s="53"/>
      <c r="E109" s="53"/>
      <c r="F109" s="53"/>
      <c r="G109" s="53"/>
      <c r="H109" s="53"/>
      <c r="I109" s="53"/>
      <c r="J109" s="53"/>
      <c r="Q109"/>
      <c r="R109"/>
      <c r="S109"/>
    </row>
    <row r="110" spans="4:19" s="31" customFormat="1" ht="13.5">
      <c r="D110" s="53"/>
      <c r="E110" s="53"/>
      <c r="F110" s="53"/>
      <c r="G110" s="53"/>
      <c r="H110" s="53"/>
      <c r="I110" s="53"/>
      <c r="J110" s="53"/>
      <c r="Q110"/>
      <c r="R110"/>
      <c r="S110"/>
    </row>
    <row r="111" spans="4:19" s="31" customFormat="1" ht="13.5">
      <c r="D111" s="53"/>
      <c r="E111" s="53"/>
      <c r="F111" s="53"/>
      <c r="G111" s="53"/>
      <c r="H111" s="53"/>
      <c r="I111" s="53"/>
      <c r="J111" s="53"/>
      <c r="Q111"/>
      <c r="R111"/>
      <c r="S111"/>
    </row>
    <row r="112" spans="4:19" s="31" customFormat="1" ht="13.5">
      <c r="D112" s="53"/>
      <c r="E112" s="53"/>
      <c r="F112" s="53"/>
      <c r="G112" s="53"/>
      <c r="H112" s="53"/>
      <c r="I112" s="53"/>
      <c r="J112" s="53"/>
      <c r="Q112"/>
      <c r="R112"/>
      <c r="S112"/>
    </row>
    <row r="113" spans="4:19" s="31" customFormat="1" ht="13.5">
      <c r="D113" s="53"/>
      <c r="E113" s="53"/>
      <c r="F113" s="53"/>
      <c r="G113" s="53"/>
      <c r="H113" s="53"/>
      <c r="I113" s="53"/>
      <c r="J113" s="53"/>
      <c r="Q113"/>
      <c r="R113"/>
      <c r="S113"/>
    </row>
    <row r="114" spans="4:19" s="31" customFormat="1" ht="13.5">
      <c r="D114" s="53"/>
      <c r="E114" s="53"/>
      <c r="F114" s="53"/>
      <c r="G114" s="53"/>
      <c r="H114" s="53"/>
      <c r="I114" s="53"/>
      <c r="J114" s="53"/>
      <c r="Q114"/>
      <c r="R114"/>
      <c r="S114"/>
    </row>
    <row r="115" spans="4:19" s="31" customFormat="1" ht="13.5">
      <c r="D115" s="53"/>
      <c r="E115" s="53"/>
      <c r="F115" s="53"/>
      <c r="G115" s="53"/>
      <c r="H115" s="53"/>
      <c r="I115" s="53"/>
      <c r="J115" s="53"/>
      <c r="Q115"/>
      <c r="R115"/>
      <c r="S115"/>
    </row>
  </sheetData>
  <sheetProtection/>
  <mergeCells count="19">
    <mergeCell ref="N3:N6"/>
    <mergeCell ref="M3:M6"/>
    <mergeCell ref="G4:G6"/>
    <mergeCell ref="K4:K6"/>
    <mergeCell ref="L4:L6"/>
    <mergeCell ref="E4:E6"/>
    <mergeCell ref="I4:I6"/>
    <mergeCell ref="B48:B55"/>
    <mergeCell ref="B8:C8"/>
    <mergeCell ref="B7:C7"/>
    <mergeCell ref="B9:B15"/>
    <mergeCell ref="B16:B22"/>
    <mergeCell ref="B23:B32"/>
    <mergeCell ref="B33:B38"/>
    <mergeCell ref="B39:B43"/>
    <mergeCell ref="B44:B47"/>
    <mergeCell ref="D3:D6"/>
    <mergeCell ref="B3:C6"/>
    <mergeCell ref="H3:H6"/>
  </mergeCells>
  <conditionalFormatting sqref="H9:N55 E9:F55">
    <cfRule type="cellIs" priority="5" dxfId="80" operator="equal" stopIfTrue="1">
      <formula>MAX(E$9:E$55)</formula>
    </cfRule>
    <cfRule type="cellIs" priority="6" dxfId="80" operator="equal" stopIfTrue="1">
      <formula>MIN(E$9:E$55)</formula>
    </cfRule>
  </conditionalFormatting>
  <conditionalFormatting sqref="G9:G55">
    <cfRule type="cellIs" priority="3" dxfId="80" operator="equal" stopIfTrue="1">
      <formula>MAX($G$9:$G$55)</formula>
    </cfRule>
    <cfRule type="cellIs" priority="4" dxfId="80" operator="equal" stopIfTrue="1">
      <formula>MIN($G$9:$G$55)</formula>
    </cfRule>
  </conditionalFormatting>
  <conditionalFormatting sqref="D9:D55">
    <cfRule type="top10" priority="1" dxfId="80" stopIfTrue="1" rank="1" bottom="1"/>
    <cfRule type="top10" priority="2" dxfId="80" stopIfTrue="1" rank="1"/>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codeName="Sheet4">
    <tabColor rgb="FF00B050"/>
  </sheetPr>
  <dimension ref="A1:L99"/>
  <sheetViews>
    <sheetView view="pageBreakPreview" zoomScale="110" zoomScaleSheetLayoutView="110" zoomScalePageLayoutView="0" workbookViewId="0" topLeftCell="A1">
      <pane xSplit="3" ySplit="7" topLeftCell="H8" activePane="bottomRight" state="frozen"/>
      <selection pane="topLeft" activeCell="B1" sqref="B1"/>
      <selection pane="topRight" activeCell="B1" sqref="B1"/>
      <selection pane="bottomLeft" activeCell="B1" sqref="B1"/>
      <selection pane="bottomRight" activeCell="J12" sqref="J12"/>
    </sheetView>
  </sheetViews>
  <sheetFormatPr defaultColWidth="7.50390625" defaultRowHeight="13.5"/>
  <cols>
    <col min="1" max="2" width="3.25390625" style="2" customWidth="1"/>
    <col min="3" max="3" width="8.50390625" style="2" customWidth="1"/>
    <col min="4" max="4" width="10.25390625" style="2" customWidth="1"/>
    <col min="5" max="5" width="6.75390625" style="2" customWidth="1"/>
    <col min="6" max="6" width="10.25390625" style="2" customWidth="1"/>
    <col min="7" max="7" width="13.125" style="2" bestFit="1" customWidth="1"/>
    <col min="8" max="8" width="7.625" style="2" customWidth="1"/>
    <col min="9" max="9" width="8.50390625" style="2" customWidth="1"/>
    <col min="10" max="10" width="11.125" style="2" customWidth="1"/>
    <col min="11" max="11" width="7.50390625" style="2" customWidth="1"/>
    <col min="12" max="13" width="3.25390625" style="2" customWidth="1"/>
    <col min="14" max="16384" width="7.50390625" style="2" customWidth="1"/>
  </cols>
  <sheetData>
    <row r="1" spans="1:11" ht="17.25">
      <c r="A1" s="52"/>
      <c r="B1" s="27" t="s">
        <v>207</v>
      </c>
      <c r="H1" s="28"/>
      <c r="I1" s="28"/>
      <c r="K1" s="209" t="s">
        <v>238</v>
      </c>
    </row>
    <row r="2" spans="2:11" ht="13.5" customHeight="1">
      <c r="B2" s="224" t="s">
        <v>248</v>
      </c>
      <c r="C2" s="1"/>
      <c r="D2" s="1"/>
      <c r="E2" s="1"/>
      <c r="F2" s="1"/>
      <c r="G2" s="1"/>
      <c r="I2" s="215"/>
      <c r="J2" s="215"/>
      <c r="K2" s="208" t="s">
        <v>508</v>
      </c>
    </row>
    <row r="3" spans="2:12" ht="13.5" customHeight="1">
      <c r="B3" s="492" t="s">
        <v>74</v>
      </c>
      <c r="C3" s="493"/>
      <c r="D3" s="525" t="s">
        <v>505</v>
      </c>
      <c r="E3" s="6"/>
      <c r="F3" s="8"/>
      <c r="G3" s="5"/>
      <c r="H3" s="5"/>
      <c r="I3" s="5"/>
      <c r="J3" s="4" t="s">
        <v>289</v>
      </c>
      <c r="K3" s="29"/>
      <c r="L3" s="1"/>
    </row>
    <row r="4" spans="2:12" ht="13.5" customHeight="1">
      <c r="B4" s="494"/>
      <c r="C4" s="495"/>
      <c r="D4" s="526"/>
      <c r="E4" s="503" t="s">
        <v>266</v>
      </c>
      <c r="F4" s="9" t="s">
        <v>59</v>
      </c>
      <c r="G4" s="1" t="s">
        <v>290</v>
      </c>
      <c r="H4" s="86" t="s">
        <v>60</v>
      </c>
      <c r="I4" s="89" t="s">
        <v>291</v>
      </c>
      <c r="J4" s="1" t="s">
        <v>62</v>
      </c>
      <c r="K4" s="93" t="s">
        <v>60</v>
      </c>
      <c r="L4" s="1"/>
    </row>
    <row r="5" spans="2:12" ht="13.5" customHeight="1">
      <c r="B5" s="494"/>
      <c r="C5" s="495"/>
      <c r="D5" s="526"/>
      <c r="E5" s="504"/>
      <c r="F5" s="379" t="s">
        <v>506</v>
      </c>
      <c r="G5" s="65" t="s">
        <v>507</v>
      </c>
      <c r="H5" s="103" t="s">
        <v>113</v>
      </c>
      <c r="I5" s="93" t="s">
        <v>292</v>
      </c>
      <c r="J5" s="65" t="s">
        <v>509</v>
      </c>
      <c r="K5" s="93" t="s">
        <v>113</v>
      </c>
      <c r="L5" s="1"/>
    </row>
    <row r="6" spans="2:12" ht="13.5" customHeight="1">
      <c r="B6" s="494"/>
      <c r="C6" s="495"/>
      <c r="D6" s="527"/>
      <c r="E6" s="505"/>
      <c r="F6" s="95" t="s">
        <v>90</v>
      </c>
      <c r="G6" s="107" t="s">
        <v>294</v>
      </c>
      <c r="H6" s="110" t="s">
        <v>162</v>
      </c>
      <c r="I6" s="95" t="s">
        <v>295</v>
      </c>
      <c r="J6" s="107" t="s">
        <v>294</v>
      </c>
      <c r="K6" s="95" t="s">
        <v>162</v>
      </c>
      <c r="L6" s="1"/>
    </row>
    <row r="7" spans="2:12" ht="16.5" customHeight="1">
      <c r="B7" s="489" t="s">
        <v>81</v>
      </c>
      <c r="C7" s="496"/>
      <c r="D7" s="55">
        <v>185116</v>
      </c>
      <c r="E7" s="54">
        <v>100</v>
      </c>
      <c r="F7" s="55">
        <v>7778124</v>
      </c>
      <c r="G7" s="55">
        <v>331809377</v>
      </c>
      <c r="H7" s="54">
        <v>4.003793743047794</v>
      </c>
      <c r="I7" s="55">
        <v>42659.306665720425</v>
      </c>
      <c r="J7" s="56">
        <v>104300710</v>
      </c>
      <c r="K7" s="54">
        <v>0.8630140475595454</v>
      </c>
      <c r="L7" s="1"/>
    </row>
    <row r="8" spans="2:12" ht="16.5" customHeight="1">
      <c r="B8" s="489" t="s">
        <v>49</v>
      </c>
      <c r="C8" s="490"/>
      <c r="D8" s="83">
        <v>17</v>
      </c>
      <c r="E8" s="83">
        <v>17</v>
      </c>
      <c r="F8" s="83">
        <v>13</v>
      </c>
      <c r="G8" s="83">
        <v>12</v>
      </c>
      <c r="H8" s="85">
        <v>42</v>
      </c>
      <c r="I8" s="83">
        <v>15</v>
      </c>
      <c r="J8" s="83">
        <v>11</v>
      </c>
      <c r="K8" s="83">
        <v>33</v>
      </c>
      <c r="L8" s="1"/>
    </row>
    <row r="9" spans="2:12" ht="13.5" customHeight="1">
      <c r="B9" s="497" t="s">
        <v>82</v>
      </c>
      <c r="C9" s="14" t="s">
        <v>2</v>
      </c>
      <c r="D9" s="15">
        <v>5063</v>
      </c>
      <c r="E9" s="16">
        <v>2.7350418116208215</v>
      </c>
      <c r="F9" s="15">
        <v>170662</v>
      </c>
      <c r="G9" s="15">
        <v>6327627.35</v>
      </c>
      <c r="H9" s="16">
        <v>3.212268819834449</v>
      </c>
      <c r="I9" s="15">
        <v>37076.955326903466</v>
      </c>
      <c r="J9" s="60">
        <v>1691669.39</v>
      </c>
      <c r="K9" s="16">
        <v>4.273630718742709</v>
      </c>
      <c r="L9" s="1"/>
    </row>
    <row r="10" spans="2:12" ht="13.5" customHeight="1">
      <c r="B10" s="482"/>
      <c r="C10" s="14" t="s">
        <v>3</v>
      </c>
      <c r="D10" s="15">
        <v>1377</v>
      </c>
      <c r="E10" s="16">
        <v>0.7438579053134251</v>
      </c>
      <c r="F10" s="15">
        <v>57586</v>
      </c>
      <c r="G10" s="15">
        <v>1779322.41</v>
      </c>
      <c r="H10" s="16">
        <v>-6.945686178616498</v>
      </c>
      <c r="I10" s="15">
        <v>30898.52412044594</v>
      </c>
      <c r="J10" s="61">
        <v>552138.09</v>
      </c>
      <c r="K10" s="16">
        <v>-13.688494926082456</v>
      </c>
      <c r="L10" s="1"/>
    </row>
    <row r="11" spans="2:12" ht="13.5" customHeight="1">
      <c r="B11" s="482"/>
      <c r="C11" s="14" t="s">
        <v>4</v>
      </c>
      <c r="D11" s="15">
        <v>2087</v>
      </c>
      <c r="E11" s="16">
        <v>1.127401197087232</v>
      </c>
      <c r="F11" s="15">
        <v>87940</v>
      </c>
      <c r="G11" s="15">
        <v>2727176.81</v>
      </c>
      <c r="H11" s="16">
        <v>7.9792104518492835</v>
      </c>
      <c r="I11" s="15">
        <v>31011.78997043439</v>
      </c>
      <c r="J11" s="61">
        <v>801381.75</v>
      </c>
      <c r="K11" s="16">
        <v>5.732404821417745</v>
      </c>
      <c r="L11" s="1"/>
    </row>
    <row r="12" spans="2:12" ht="13.5" customHeight="1">
      <c r="B12" s="482"/>
      <c r="C12" s="14" t="s">
        <v>5</v>
      </c>
      <c r="D12" s="15">
        <v>2579</v>
      </c>
      <c r="E12" s="16">
        <v>1.393180492231898</v>
      </c>
      <c r="F12" s="15">
        <v>118720</v>
      </c>
      <c r="G12" s="15">
        <v>4665553.38</v>
      </c>
      <c r="H12" s="16">
        <v>4.382984316208166</v>
      </c>
      <c r="I12" s="15">
        <v>39298.79868598383</v>
      </c>
      <c r="J12" s="61">
        <v>1448219.82</v>
      </c>
      <c r="K12" s="16">
        <v>1.4827234439667762</v>
      </c>
      <c r="L12" s="1"/>
    </row>
    <row r="13" spans="2:12" ht="13.5" customHeight="1">
      <c r="B13" s="482"/>
      <c r="C13" s="14" t="s">
        <v>6</v>
      </c>
      <c r="D13" s="15">
        <v>1711</v>
      </c>
      <c r="E13" s="16">
        <v>0.9242853129929343</v>
      </c>
      <c r="F13" s="15">
        <v>62539</v>
      </c>
      <c r="G13" s="15">
        <v>1335769.25</v>
      </c>
      <c r="H13" s="16">
        <v>-2.8849130355017394</v>
      </c>
      <c r="I13" s="15">
        <v>21358.979996482194</v>
      </c>
      <c r="J13" s="61">
        <v>502839.15</v>
      </c>
      <c r="K13" s="16">
        <v>-12.885941493743218</v>
      </c>
      <c r="L13" s="1"/>
    </row>
    <row r="14" spans="2:12" ht="13.5" customHeight="1">
      <c r="B14" s="482"/>
      <c r="C14" s="14" t="s">
        <v>7</v>
      </c>
      <c r="D14" s="15">
        <v>2436</v>
      </c>
      <c r="E14" s="16">
        <v>1.3159316320577368</v>
      </c>
      <c r="F14" s="15">
        <v>101048</v>
      </c>
      <c r="G14" s="15">
        <v>2865359.03</v>
      </c>
      <c r="H14" s="16">
        <v>-1.1488435639625436</v>
      </c>
      <c r="I14" s="15">
        <v>28356.41507006571</v>
      </c>
      <c r="J14" s="61">
        <v>1061358.12</v>
      </c>
      <c r="K14" s="16">
        <v>-5.338667446201185</v>
      </c>
      <c r="L14" s="1"/>
    </row>
    <row r="15" spans="2:12" ht="13.5" customHeight="1">
      <c r="B15" s="491"/>
      <c r="C15" s="18" t="s">
        <v>8</v>
      </c>
      <c r="D15" s="19">
        <v>3518</v>
      </c>
      <c r="E15" s="20">
        <v>1.900430000648242</v>
      </c>
      <c r="F15" s="19">
        <v>160549</v>
      </c>
      <c r="G15" s="19">
        <v>5246464.95</v>
      </c>
      <c r="H15" s="20">
        <v>2.46250497119307</v>
      </c>
      <c r="I15" s="19">
        <v>32678.278594074087</v>
      </c>
      <c r="J15" s="63">
        <v>1753607.73</v>
      </c>
      <c r="K15" s="20">
        <v>0.707138334111761</v>
      </c>
      <c r="L15" s="1"/>
    </row>
    <row r="16" spans="2:12" ht="13.5" customHeight="1">
      <c r="B16" s="481" t="s">
        <v>83</v>
      </c>
      <c r="C16" s="14" t="s">
        <v>9</v>
      </c>
      <c r="D16" s="15">
        <v>5058</v>
      </c>
      <c r="E16" s="16">
        <v>2.7323408025238227</v>
      </c>
      <c r="F16" s="15">
        <v>273749</v>
      </c>
      <c r="G16" s="15">
        <v>13036042.28</v>
      </c>
      <c r="H16" s="16">
        <v>6.1611188083689825</v>
      </c>
      <c r="I16" s="15">
        <v>47620.41972756064</v>
      </c>
      <c r="J16" s="61">
        <v>4493583.56</v>
      </c>
      <c r="K16" s="16">
        <v>2.990082850250772</v>
      </c>
      <c r="L16" s="1"/>
    </row>
    <row r="17" spans="2:12" ht="13.5" customHeight="1">
      <c r="B17" s="482"/>
      <c r="C17" s="22" t="s">
        <v>10</v>
      </c>
      <c r="D17" s="23">
        <v>4149</v>
      </c>
      <c r="E17" s="24">
        <v>2.2412973486894705</v>
      </c>
      <c r="F17" s="23">
        <v>206973</v>
      </c>
      <c r="G17" s="23">
        <v>9211118.18</v>
      </c>
      <c r="H17" s="24">
        <v>-0.24001742410129623</v>
      </c>
      <c r="I17" s="23">
        <v>44503.9603233272</v>
      </c>
      <c r="J17" s="23">
        <v>3089908.38</v>
      </c>
      <c r="K17" s="24">
        <v>-0.3521331090396558</v>
      </c>
      <c r="L17" s="1"/>
    </row>
    <row r="18" spans="2:12" ht="13.5" customHeight="1">
      <c r="B18" s="482"/>
      <c r="C18" s="14" t="s">
        <v>11</v>
      </c>
      <c r="D18" s="15">
        <v>4640</v>
      </c>
      <c r="E18" s="16">
        <v>2.506536442014737</v>
      </c>
      <c r="F18" s="15">
        <v>213151</v>
      </c>
      <c r="G18" s="15">
        <v>9136037.05</v>
      </c>
      <c r="H18" s="16">
        <v>1.1850886638164297</v>
      </c>
      <c r="I18" s="15">
        <v>42861.80712265014</v>
      </c>
      <c r="J18" s="61">
        <v>3128850.94</v>
      </c>
      <c r="K18" s="16">
        <v>-1.4717142801810041</v>
      </c>
      <c r="L18" s="1"/>
    </row>
    <row r="19" spans="2:12" ht="13.5" customHeight="1">
      <c r="B19" s="482"/>
      <c r="C19" s="14" t="s">
        <v>12</v>
      </c>
      <c r="D19" s="15">
        <v>10796</v>
      </c>
      <c r="E19" s="16">
        <v>5.832018842239461</v>
      </c>
      <c r="F19" s="15">
        <v>399193</v>
      </c>
      <c r="G19" s="15">
        <v>14147007.89</v>
      </c>
      <c r="H19" s="16">
        <v>4.734805848604168</v>
      </c>
      <c r="I19" s="15">
        <v>35439.01794370142</v>
      </c>
      <c r="J19" s="61">
        <v>4819312.5</v>
      </c>
      <c r="K19" s="16">
        <v>0.6555526485436047</v>
      </c>
      <c r="L19" s="1"/>
    </row>
    <row r="20" spans="2:12" ht="13.5" customHeight="1">
      <c r="B20" s="482"/>
      <c r="C20" s="14" t="s">
        <v>13</v>
      </c>
      <c r="D20" s="15">
        <v>4856</v>
      </c>
      <c r="E20" s="16">
        <v>2.6232200350050783</v>
      </c>
      <c r="F20" s="15">
        <v>212015</v>
      </c>
      <c r="G20" s="15">
        <v>13143166.61</v>
      </c>
      <c r="H20" s="16">
        <v>8.385901203473338</v>
      </c>
      <c r="I20" s="15">
        <v>61991.682711128924</v>
      </c>
      <c r="J20" s="61">
        <v>3175384.82</v>
      </c>
      <c r="K20" s="16">
        <v>-1.137225605375491</v>
      </c>
      <c r="L20" s="1"/>
    </row>
    <row r="21" spans="2:12" ht="13.5" customHeight="1">
      <c r="B21" s="482"/>
      <c r="C21" s="14" t="s">
        <v>14</v>
      </c>
      <c r="D21" s="15">
        <v>9870</v>
      </c>
      <c r="E21" s="16">
        <v>5.331791957475312</v>
      </c>
      <c r="F21" s="15">
        <v>246895</v>
      </c>
      <c r="G21" s="15">
        <v>7577669.47</v>
      </c>
      <c r="H21" s="16">
        <v>-0.6639496709160397</v>
      </c>
      <c r="I21" s="15">
        <v>30691.870916786487</v>
      </c>
      <c r="J21" s="61">
        <v>3074290.56</v>
      </c>
      <c r="K21" s="16">
        <v>-4.360501322618404</v>
      </c>
      <c r="L21" s="1"/>
    </row>
    <row r="22" spans="2:12" ht="13.5" customHeight="1">
      <c r="B22" s="491"/>
      <c r="C22" s="18" t="s">
        <v>15</v>
      </c>
      <c r="D22" s="19">
        <v>7349</v>
      </c>
      <c r="E22" s="20">
        <v>3.9699431707685995</v>
      </c>
      <c r="F22" s="19">
        <v>355924</v>
      </c>
      <c r="G22" s="19">
        <v>18443057.76</v>
      </c>
      <c r="H22" s="20">
        <v>2.7100665948534157</v>
      </c>
      <c r="I22" s="19">
        <v>51817.40416493409</v>
      </c>
      <c r="J22" s="63">
        <v>5310394</v>
      </c>
      <c r="K22" s="20">
        <v>-0.001769705540326072</v>
      </c>
      <c r="L22" s="1"/>
    </row>
    <row r="23" spans="2:12" ht="13.5" customHeight="1">
      <c r="B23" s="481" t="s">
        <v>84</v>
      </c>
      <c r="C23" s="14" t="s">
        <v>16</v>
      </c>
      <c r="D23" s="15">
        <v>5229</v>
      </c>
      <c r="E23" s="16">
        <v>2.8247153136411765</v>
      </c>
      <c r="F23" s="15">
        <v>189386</v>
      </c>
      <c r="G23" s="15">
        <v>5067447.5</v>
      </c>
      <c r="H23" s="16">
        <v>4.143601471471968</v>
      </c>
      <c r="I23" s="15">
        <v>26757.24446368792</v>
      </c>
      <c r="J23" s="61">
        <v>1897766.22</v>
      </c>
      <c r="K23" s="16">
        <v>2.707294602901868</v>
      </c>
      <c r="L23" s="1"/>
    </row>
    <row r="24" spans="2:12" ht="13.5" customHeight="1">
      <c r="B24" s="482"/>
      <c r="C24" s="14" t="s">
        <v>17</v>
      </c>
      <c r="D24" s="15">
        <v>2718</v>
      </c>
      <c r="E24" s="16">
        <v>1.4682685451284598</v>
      </c>
      <c r="F24" s="15">
        <v>127378</v>
      </c>
      <c r="G24" s="15">
        <v>4031985.33</v>
      </c>
      <c r="H24" s="16">
        <v>4.359766228614177</v>
      </c>
      <c r="I24" s="15">
        <v>31653.70260170516</v>
      </c>
      <c r="J24" s="61">
        <v>1453574.7</v>
      </c>
      <c r="K24" s="16">
        <v>6.829716325786663</v>
      </c>
      <c r="L24" s="1"/>
    </row>
    <row r="25" spans="2:12" ht="13.5" customHeight="1">
      <c r="B25" s="482"/>
      <c r="C25" s="14" t="s">
        <v>18</v>
      </c>
      <c r="D25" s="15">
        <v>2799</v>
      </c>
      <c r="E25" s="16">
        <v>1.5120248924998378</v>
      </c>
      <c r="F25" s="15">
        <v>105039</v>
      </c>
      <c r="G25" s="15">
        <v>3140914.97</v>
      </c>
      <c r="H25" s="16">
        <v>3.983963921057068</v>
      </c>
      <c r="I25" s="15">
        <v>29902.3693104466</v>
      </c>
      <c r="J25" s="61">
        <v>1126401.22</v>
      </c>
      <c r="K25" s="16">
        <v>7.416589663722078</v>
      </c>
      <c r="L25" s="1"/>
    </row>
    <row r="26" spans="2:12" ht="13.5" customHeight="1">
      <c r="B26" s="482"/>
      <c r="C26" s="14" t="s">
        <v>19</v>
      </c>
      <c r="D26" s="15">
        <v>2091</v>
      </c>
      <c r="E26" s="16">
        <v>1.1295620043648307</v>
      </c>
      <c r="F26" s="15">
        <v>74437</v>
      </c>
      <c r="G26" s="15">
        <v>2249443.02</v>
      </c>
      <c r="H26" s="16">
        <v>6.8030412958923705</v>
      </c>
      <c r="I26" s="15">
        <v>30219.420718191224</v>
      </c>
      <c r="J26" s="61">
        <v>789150.59</v>
      </c>
      <c r="K26" s="16">
        <v>5.588465560236671</v>
      </c>
      <c r="L26" s="1"/>
    </row>
    <row r="27" spans="2:12" ht="13.5" customHeight="1">
      <c r="B27" s="482"/>
      <c r="C27" s="14" t="s">
        <v>20</v>
      </c>
      <c r="D27" s="15">
        <v>1696</v>
      </c>
      <c r="E27" s="16">
        <v>0.9161822857019383</v>
      </c>
      <c r="F27" s="15">
        <v>72032</v>
      </c>
      <c r="G27" s="15">
        <v>2588144.42</v>
      </c>
      <c r="H27" s="16">
        <v>2.1905574292033947</v>
      </c>
      <c r="I27" s="15">
        <v>35930.48117503332</v>
      </c>
      <c r="J27" s="61">
        <v>1032882.55</v>
      </c>
      <c r="K27" s="16">
        <v>7.126746669195413</v>
      </c>
      <c r="L27" s="1"/>
    </row>
    <row r="28" spans="2:12" ht="13.5" customHeight="1">
      <c r="B28" s="482"/>
      <c r="C28" s="14" t="s">
        <v>21</v>
      </c>
      <c r="D28" s="15">
        <v>4825</v>
      </c>
      <c r="E28" s="16">
        <v>2.6064737786036867</v>
      </c>
      <c r="F28" s="15">
        <v>204917</v>
      </c>
      <c r="G28" s="15">
        <v>6465905.95</v>
      </c>
      <c r="H28" s="16">
        <v>4.827573553431691</v>
      </c>
      <c r="I28" s="15">
        <v>31553.78006705154</v>
      </c>
      <c r="J28" s="61">
        <v>2294495.71</v>
      </c>
      <c r="K28" s="16">
        <v>4.742956173671175</v>
      </c>
      <c r="L28" s="1"/>
    </row>
    <row r="29" spans="2:12" ht="13.5" customHeight="1">
      <c r="B29" s="482"/>
      <c r="C29" s="14" t="s">
        <v>22</v>
      </c>
      <c r="D29" s="15">
        <v>5487</v>
      </c>
      <c r="E29" s="16">
        <v>2.964087383046306</v>
      </c>
      <c r="F29" s="15">
        <v>204629</v>
      </c>
      <c r="G29" s="15">
        <v>5889710.66</v>
      </c>
      <c r="H29" s="16">
        <v>4.665974652565197</v>
      </c>
      <c r="I29" s="15">
        <v>28782.384999193662</v>
      </c>
      <c r="J29" s="61">
        <v>2106709.46</v>
      </c>
      <c r="K29" s="16">
        <v>6.525026789025219</v>
      </c>
      <c r="L29" s="1"/>
    </row>
    <row r="30" spans="2:12" ht="13.5" customHeight="1">
      <c r="B30" s="482"/>
      <c r="C30" s="14" t="s">
        <v>23</v>
      </c>
      <c r="D30" s="15">
        <v>9002</v>
      </c>
      <c r="E30" s="16">
        <v>4.862896778236349</v>
      </c>
      <c r="F30" s="15">
        <v>413309</v>
      </c>
      <c r="G30" s="15">
        <v>17539461.14</v>
      </c>
      <c r="H30" s="16">
        <v>4.481697712907447</v>
      </c>
      <c r="I30" s="15">
        <v>42436.67846574839</v>
      </c>
      <c r="J30" s="61">
        <v>6114734.94</v>
      </c>
      <c r="K30" s="16">
        <v>2.3075282880824233</v>
      </c>
      <c r="L30" s="1"/>
    </row>
    <row r="31" spans="2:12" ht="13.5" customHeight="1">
      <c r="B31" s="482"/>
      <c r="C31" s="14" t="s">
        <v>24</v>
      </c>
      <c r="D31" s="15">
        <v>15322</v>
      </c>
      <c r="E31" s="16">
        <v>8.276972276842628</v>
      </c>
      <c r="F31" s="15">
        <v>863149</v>
      </c>
      <c r="G31" s="15">
        <v>48722040.87</v>
      </c>
      <c r="H31" s="16">
        <v>3.734423001448775</v>
      </c>
      <c r="I31" s="15">
        <v>56446.8485394758</v>
      </c>
      <c r="J31" s="61">
        <v>13702058.43</v>
      </c>
      <c r="K31" s="16">
        <v>0.4433023005243797</v>
      </c>
      <c r="L31" s="1"/>
    </row>
    <row r="32" spans="2:12" ht="13.5" customHeight="1">
      <c r="B32" s="491"/>
      <c r="C32" s="18" t="s">
        <v>25</v>
      </c>
      <c r="D32" s="19">
        <v>3405</v>
      </c>
      <c r="E32" s="20">
        <v>1.839387195056073</v>
      </c>
      <c r="F32" s="19">
        <v>204521</v>
      </c>
      <c r="G32" s="19">
        <v>11207910.65</v>
      </c>
      <c r="H32" s="20">
        <v>6.707069889291304</v>
      </c>
      <c r="I32" s="19">
        <v>54800.7815823314</v>
      </c>
      <c r="J32" s="63">
        <v>3519332.18</v>
      </c>
      <c r="K32" s="20">
        <v>3.274863728709093</v>
      </c>
      <c r="L32" s="1"/>
    </row>
    <row r="33" spans="2:12" ht="13.5" customHeight="1">
      <c r="B33" s="481" t="s">
        <v>85</v>
      </c>
      <c r="C33" s="14" t="s">
        <v>26</v>
      </c>
      <c r="D33" s="15">
        <v>2656</v>
      </c>
      <c r="E33" s="16">
        <v>1.4347760323256769</v>
      </c>
      <c r="F33" s="15">
        <v>161935</v>
      </c>
      <c r="G33" s="15">
        <v>8074368.52</v>
      </c>
      <c r="H33" s="16">
        <v>3.6026027322244403</v>
      </c>
      <c r="I33" s="15">
        <v>49861.787260320496</v>
      </c>
      <c r="J33" s="61">
        <v>2885361.34</v>
      </c>
      <c r="K33" s="16">
        <v>1.8618591423660718</v>
      </c>
      <c r="L33" s="1"/>
    </row>
    <row r="34" spans="2:12" ht="13.5" customHeight="1">
      <c r="B34" s="482"/>
      <c r="C34" s="14" t="s">
        <v>27</v>
      </c>
      <c r="D34" s="15">
        <v>4118</v>
      </c>
      <c r="E34" s="16">
        <v>2.224551092288079</v>
      </c>
      <c r="F34" s="15">
        <v>144808</v>
      </c>
      <c r="G34" s="15">
        <v>5907670.07</v>
      </c>
      <c r="H34" s="16">
        <v>2.9961470682107176</v>
      </c>
      <c r="I34" s="15">
        <v>40796.5724959947</v>
      </c>
      <c r="J34" s="61">
        <v>2274428.34</v>
      </c>
      <c r="K34" s="16">
        <v>3.456038638584076</v>
      </c>
      <c r="L34" s="1"/>
    </row>
    <row r="35" spans="2:12" ht="13.5" customHeight="1">
      <c r="B35" s="482"/>
      <c r="C35" s="14" t="s">
        <v>28</v>
      </c>
      <c r="D35" s="26">
        <v>15500</v>
      </c>
      <c r="E35" s="35">
        <v>8.37312820069578</v>
      </c>
      <c r="F35" s="26">
        <v>447404</v>
      </c>
      <c r="G35" s="26">
        <v>17561489.25</v>
      </c>
      <c r="H35" s="35">
        <v>3.3289413294287584</v>
      </c>
      <c r="I35" s="26">
        <v>39251.97193140875</v>
      </c>
      <c r="J35" s="61">
        <v>5608821.38</v>
      </c>
      <c r="K35" s="35">
        <v>-1.1560664018777373</v>
      </c>
      <c r="L35" s="1"/>
    </row>
    <row r="36" spans="2:12" ht="13.5" customHeight="1">
      <c r="B36" s="482"/>
      <c r="C36" s="14" t="s">
        <v>29</v>
      </c>
      <c r="D36" s="15">
        <v>7613</v>
      </c>
      <c r="E36" s="16">
        <v>4.112556451090128</v>
      </c>
      <c r="F36" s="15">
        <v>364064</v>
      </c>
      <c r="G36" s="15">
        <v>16506736.35</v>
      </c>
      <c r="H36" s="16">
        <v>5.367430037835703</v>
      </c>
      <c r="I36" s="15">
        <v>45340.204881559286</v>
      </c>
      <c r="J36" s="61">
        <v>5115857.74</v>
      </c>
      <c r="K36" s="16">
        <v>2.775544416755338</v>
      </c>
      <c r="L36" s="1"/>
    </row>
    <row r="37" spans="2:12" ht="13.5" customHeight="1">
      <c r="B37" s="482"/>
      <c r="C37" s="14" t="s">
        <v>30</v>
      </c>
      <c r="D37" s="15">
        <v>1835</v>
      </c>
      <c r="E37" s="16">
        <v>0.9912703385985004</v>
      </c>
      <c r="F37" s="15">
        <v>61888</v>
      </c>
      <c r="G37" s="15">
        <v>2173269.01</v>
      </c>
      <c r="H37" s="16">
        <v>3.9001690681080845</v>
      </c>
      <c r="I37" s="15">
        <v>35116.16161452947</v>
      </c>
      <c r="J37" s="61">
        <v>704964.52</v>
      </c>
      <c r="K37" s="16">
        <v>3.2713089793267898</v>
      </c>
      <c r="L37" s="1"/>
    </row>
    <row r="38" spans="2:12" ht="13.5" customHeight="1">
      <c r="B38" s="491"/>
      <c r="C38" s="18" t="s">
        <v>31</v>
      </c>
      <c r="D38" s="19">
        <v>1660</v>
      </c>
      <c r="E38" s="20">
        <v>0.8967350202035481</v>
      </c>
      <c r="F38" s="19">
        <v>52797</v>
      </c>
      <c r="G38" s="19">
        <v>2728014.13</v>
      </c>
      <c r="H38" s="20">
        <v>2.3770430217292358</v>
      </c>
      <c r="I38" s="19">
        <v>51669.870068375094</v>
      </c>
      <c r="J38" s="63">
        <v>852283.47</v>
      </c>
      <c r="K38" s="20">
        <v>11.788545170373595</v>
      </c>
      <c r="L38" s="1"/>
    </row>
    <row r="39" spans="2:12" ht="13.5" customHeight="1">
      <c r="B39" s="481" t="s">
        <v>86</v>
      </c>
      <c r="C39" s="14" t="s">
        <v>32</v>
      </c>
      <c r="D39" s="15">
        <v>834</v>
      </c>
      <c r="E39" s="16">
        <v>0.45052831737937293</v>
      </c>
      <c r="F39" s="15">
        <v>33923</v>
      </c>
      <c r="G39" s="15">
        <v>805536.47</v>
      </c>
      <c r="H39" s="16">
        <v>0.19252262790141117</v>
      </c>
      <c r="I39" s="15">
        <v>23746.026884414703</v>
      </c>
      <c r="J39" s="61">
        <v>244110.53</v>
      </c>
      <c r="K39" s="16">
        <v>-4.401170837372419</v>
      </c>
      <c r="L39" s="1"/>
    </row>
    <row r="40" spans="2:12" ht="13.5" customHeight="1">
      <c r="B40" s="482"/>
      <c r="C40" s="14" t="s">
        <v>33</v>
      </c>
      <c r="D40" s="15">
        <v>1130</v>
      </c>
      <c r="E40" s="16">
        <v>0.6104280559216924</v>
      </c>
      <c r="F40" s="15">
        <v>42420</v>
      </c>
      <c r="G40" s="15">
        <v>1273231.44</v>
      </c>
      <c r="H40" s="16">
        <v>8.629137295810608</v>
      </c>
      <c r="I40" s="15">
        <v>30014.885431400282</v>
      </c>
      <c r="J40" s="61">
        <v>441469.69</v>
      </c>
      <c r="K40" s="16">
        <v>9.496061058302601</v>
      </c>
      <c r="L40" s="1"/>
    </row>
    <row r="41" spans="2:12" ht="13.5" customHeight="1">
      <c r="B41" s="482"/>
      <c r="C41" s="14" t="s">
        <v>34</v>
      </c>
      <c r="D41" s="15">
        <v>3161</v>
      </c>
      <c r="E41" s="16">
        <v>1.7075779511225395</v>
      </c>
      <c r="F41" s="15">
        <v>150412</v>
      </c>
      <c r="G41" s="15">
        <v>8354249.87</v>
      </c>
      <c r="H41" s="16">
        <v>9.878332457439114</v>
      </c>
      <c r="I41" s="15">
        <v>55542.44255777465</v>
      </c>
      <c r="J41" s="61">
        <v>1941090.62</v>
      </c>
      <c r="K41" s="16">
        <v>-0.8946330807093261</v>
      </c>
      <c r="L41" s="1"/>
    </row>
    <row r="42" spans="2:12" ht="13.5" customHeight="1">
      <c r="B42" s="482"/>
      <c r="C42" s="14" t="s">
        <v>35</v>
      </c>
      <c r="D42" s="15">
        <v>4688</v>
      </c>
      <c r="E42" s="16">
        <v>2.5324661293459236</v>
      </c>
      <c r="F42" s="15">
        <v>220240</v>
      </c>
      <c r="G42" s="15">
        <v>10039719.96</v>
      </c>
      <c r="H42" s="16">
        <v>-0.006839663184990741</v>
      </c>
      <c r="I42" s="15">
        <v>45585.36124228115</v>
      </c>
      <c r="J42" s="61">
        <v>2912462.6</v>
      </c>
      <c r="K42" s="16">
        <v>-8.35581127998661</v>
      </c>
      <c r="L42" s="1"/>
    </row>
    <row r="43" spans="2:12" ht="13.5" customHeight="1">
      <c r="B43" s="491"/>
      <c r="C43" s="18" t="s">
        <v>36</v>
      </c>
      <c r="D43" s="19">
        <v>1703</v>
      </c>
      <c r="E43" s="20">
        <v>0.9199636984377363</v>
      </c>
      <c r="F43" s="19">
        <v>96484</v>
      </c>
      <c r="G43" s="19">
        <v>6701163.04</v>
      </c>
      <c r="H43" s="20">
        <v>9.679865176756806</v>
      </c>
      <c r="I43" s="19">
        <v>69453.61966750964</v>
      </c>
      <c r="J43" s="63">
        <v>1922804.34</v>
      </c>
      <c r="K43" s="20">
        <v>-0.11787964824887354</v>
      </c>
      <c r="L43" s="1"/>
    </row>
    <row r="44" spans="2:12" ht="13.5" customHeight="1">
      <c r="B44" s="481" t="s">
        <v>87</v>
      </c>
      <c r="C44" s="14" t="s">
        <v>37</v>
      </c>
      <c r="D44" s="15">
        <v>1090</v>
      </c>
      <c r="E44" s="16">
        <v>0.5888199831457033</v>
      </c>
      <c r="F44" s="15">
        <v>47191</v>
      </c>
      <c r="G44" s="15">
        <v>1853356.37</v>
      </c>
      <c r="H44" s="16">
        <v>4.072013037081291</v>
      </c>
      <c r="I44" s="15">
        <v>39273.5133817889</v>
      </c>
      <c r="J44" s="61">
        <v>834171.44</v>
      </c>
      <c r="K44" s="16">
        <v>1.506357488305028</v>
      </c>
      <c r="L44" s="1"/>
    </row>
    <row r="45" spans="2:12" ht="13.5" customHeight="1">
      <c r="B45" s="482"/>
      <c r="C45" s="14" t="s">
        <v>38</v>
      </c>
      <c r="D45" s="15">
        <v>1825</v>
      </c>
      <c r="E45" s="16">
        <v>0.9858683204045031</v>
      </c>
      <c r="F45" s="15">
        <v>70467</v>
      </c>
      <c r="G45" s="15">
        <v>2769478.91</v>
      </c>
      <c r="H45" s="16">
        <v>7.496919420301111</v>
      </c>
      <c r="I45" s="15">
        <v>39301.7853747144</v>
      </c>
      <c r="J45" s="61">
        <v>807934.19</v>
      </c>
      <c r="K45" s="16">
        <v>-0.6019106065760553</v>
      </c>
      <c r="L45" s="1"/>
    </row>
    <row r="46" spans="2:12" ht="13.5" customHeight="1">
      <c r="B46" s="482"/>
      <c r="C46" s="14" t="s">
        <v>39</v>
      </c>
      <c r="D46" s="15">
        <v>2078</v>
      </c>
      <c r="E46" s="16">
        <v>1.1225393807126343</v>
      </c>
      <c r="F46" s="15">
        <v>76606</v>
      </c>
      <c r="G46" s="15">
        <v>4264038.23</v>
      </c>
      <c r="H46" s="16">
        <v>2.0472265879023013</v>
      </c>
      <c r="I46" s="15">
        <v>55661.93548808188</v>
      </c>
      <c r="J46" s="61">
        <v>1020817.08</v>
      </c>
      <c r="K46" s="16">
        <v>-6.7087342796840375</v>
      </c>
      <c r="L46" s="1"/>
    </row>
    <row r="47" spans="2:12" ht="13.5" customHeight="1">
      <c r="B47" s="491"/>
      <c r="C47" s="18" t="s">
        <v>40</v>
      </c>
      <c r="D47" s="19">
        <v>1125</v>
      </c>
      <c r="E47" s="20">
        <v>0.6077270468246937</v>
      </c>
      <c r="F47" s="19">
        <v>25553</v>
      </c>
      <c r="G47" s="19">
        <v>594522.94</v>
      </c>
      <c r="H47" s="20">
        <v>2.331993315026736</v>
      </c>
      <c r="I47" s="19">
        <v>23266.267757210502</v>
      </c>
      <c r="J47" s="63">
        <v>207766.27</v>
      </c>
      <c r="K47" s="20">
        <v>2.8949932220909744</v>
      </c>
      <c r="L47" s="1"/>
    </row>
    <row r="48" spans="2:12" ht="13.5" customHeight="1">
      <c r="B48" s="481" t="s">
        <v>88</v>
      </c>
      <c r="C48" s="14" t="s">
        <v>41</v>
      </c>
      <c r="D48" s="15">
        <v>5159</v>
      </c>
      <c r="E48" s="16">
        <v>2.7869011862831954</v>
      </c>
      <c r="F48" s="15">
        <v>222538</v>
      </c>
      <c r="G48" s="15">
        <v>10237864.99</v>
      </c>
      <c r="H48" s="16">
        <v>5.128654119276192</v>
      </c>
      <c r="I48" s="15">
        <v>46005.01932254266</v>
      </c>
      <c r="J48" s="61">
        <v>2613680.27</v>
      </c>
      <c r="K48" s="16">
        <v>1.6350633621845816</v>
      </c>
      <c r="L48" s="1"/>
    </row>
    <row r="49" spans="2:12" ht="13.5" customHeight="1">
      <c r="B49" s="482"/>
      <c r="C49" s="14" t="s">
        <v>42</v>
      </c>
      <c r="D49" s="15">
        <v>1311</v>
      </c>
      <c r="E49" s="16">
        <v>0.7082045852330431</v>
      </c>
      <c r="F49" s="15">
        <v>61774</v>
      </c>
      <c r="G49" s="15">
        <v>2064870.39</v>
      </c>
      <c r="H49" s="16">
        <v>10.684217307436825</v>
      </c>
      <c r="I49" s="15">
        <v>33426.20503771814</v>
      </c>
      <c r="J49" s="61">
        <v>772536.67</v>
      </c>
      <c r="K49" s="16">
        <v>12.888528344671712</v>
      </c>
      <c r="L49" s="1"/>
    </row>
    <row r="50" spans="2:12" ht="13.5" customHeight="1">
      <c r="B50" s="482"/>
      <c r="C50" s="14" t="s">
        <v>43</v>
      </c>
      <c r="D50" s="15">
        <v>1640</v>
      </c>
      <c r="E50" s="16">
        <v>0.8859309838155536</v>
      </c>
      <c r="F50" s="15">
        <v>56145</v>
      </c>
      <c r="G50" s="15">
        <v>1788960.53</v>
      </c>
      <c r="H50" s="16">
        <v>-2.2169422335836373</v>
      </c>
      <c r="I50" s="15">
        <v>31863.220767655177</v>
      </c>
      <c r="J50" s="61">
        <v>668613.77</v>
      </c>
      <c r="K50" s="16">
        <v>8.221812076224282</v>
      </c>
      <c r="L50" s="1"/>
    </row>
    <row r="51" spans="2:12" ht="13.5" customHeight="1">
      <c r="B51" s="482"/>
      <c r="C51" s="14" t="s">
        <v>44</v>
      </c>
      <c r="D51" s="15">
        <v>1987</v>
      </c>
      <c r="E51" s="16">
        <v>1.073381015147259</v>
      </c>
      <c r="F51" s="15">
        <v>95110</v>
      </c>
      <c r="G51" s="15">
        <v>2845086.11</v>
      </c>
      <c r="H51" s="16">
        <v>0.20618674418358296</v>
      </c>
      <c r="I51" s="15">
        <v>29913.637998107453</v>
      </c>
      <c r="J51" s="61">
        <v>1011100.41</v>
      </c>
      <c r="K51" s="16">
        <v>-5.490415744978151</v>
      </c>
      <c r="L51" s="1"/>
    </row>
    <row r="52" spans="2:12" ht="13.5" customHeight="1">
      <c r="B52" s="482"/>
      <c r="C52" s="14" t="s">
        <v>45</v>
      </c>
      <c r="D52" s="15">
        <v>1404</v>
      </c>
      <c r="E52" s="16">
        <v>0.7584433544372178</v>
      </c>
      <c r="F52" s="15">
        <v>66275</v>
      </c>
      <c r="G52" s="15">
        <v>4438950</v>
      </c>
      <c r="H52" s="16">
        <v>8.399953535237032</v>
      </c>
      <c r="I52" s="15">
        <v>66977.74424745378</v>
      </c>
      <c r="J52" s="61">
        <v>1020101.62</v>
      </c>
      <c r="K52" s="16">
        <v>6.786789558201008</v>
      </c>
      <c r="L52" s="1"/>
    </row>
    <row r="53" spans="2:12" ht="13.5" customHeight="1">
      <c r="B53" s="482"/>
      <c r="C53" s="14" t="s">
        <v>46</v>
      </c>
      <c r="D53" s="15">
        <v>1396</v>
      </c>
      <c r="E53" s="16">
        <v>0.7541217398820199</v>
      </c>
      <c r="F53" s="15">
        <v>56230</v>
      </c>
      <c r="G53" s="15">
        <v>1714023.16</v>
      </c>
      <c r="H53" s="16">
        <v>1.3216018454516671</v>
      </c>
      <c r="I53" s="15">
        <v>30482.361017250576</v>
      </c>
      <c r="J53" s="61">
        <v>611617.17</v>
      </c>
      <c r="K53" s="16">
        <v>3.0770813414603424</v>
      </c>
      <c r="L53" s="1"/>
    </row>
    <row r="54" spans="2:12" ht="13.5" customHeight="1">
      <c r="B54" s="482"/>
      <c r="C54" s="14" t="s">
        <v>47</v>
      </c>
      <c r="D54" s="15">
        <v>2027</v>
      </c>
      <c r="E54" s="16">
        <v>1.094989087923248</v>
      </c>
      <c r="F54" s="15">
        <v>71413</v>
      </c>
      <c r="G54" s="15">
        <v>2069877.92</v>
      </c>
      <c r="H54" s="16">
        <v>0.10810039387895642</v>
      </c>
      <c r="I54" s="15">
        <v>28984.60952487642</v>
      </c>
      <c r="J54" s="61">
        <v>714323.21</v>
      </c>
      <c r="K54" s="16">
        <v>-4.834112783193078</v>
      </c>
      <c r="L54" s="1"/>
    </row>
    <row r="55" spans="2:12" s="31" customFormat="1" ht="13.5" customHeight="1">
      <c r="B55" s="509"/>
      <c r="C55" s="14" t="s">
        <v>48</v>
      </c>
      <c r="D55" s="15">
        <v>1113</v>
      </c>
      <c r="E55" s="16">
        <v>0.6012446249918969</v>
      </c>
      <c r="F55" s="15">
        <v>26706</v>
      </c>
      <c r="G55" s="15">
        <v>498562.8</v>
      </c>
      <c r="H55" s="16">
        <v>3.896412424262337</v>
      </c>
      <c r="I55" s="15">
        <v>18668.568860930125</v>
      </c>
      <c r="J55" s="61">
        <v>174348.92</v>
      </c>
      <c r="K55" s="16">
        <v>1.283064245578828</v>
      </c>
      <c r="L55" s="1"/>
    </row>
    <row r="56" spans="2:12" s="31" customFormat="1" ht="16.5" customHeight="1">
      <c r="B56" s="463" t="s">
        <v>229</v>
      </c>
      <c r="C56" s="5"/>
      <c r="D56" s="5"/>
      <c r="E56" s="5"/>
      <c r="F56" s="5"/>
      <c r="G56" s="5"/>
      <c r="H56" s="108"/>
      <c r="I56" s="5"/>
      <c r="J56" s="5"/>
      <c r="K56" s="5"/>
      <c r="L56" s="1"/>
    </row>
    <row r="57" s="31" customFormat="1" ht="12">
      <c r="C57" s="1"/>
    </row>
    <row r="58" s="31" customFormat="1" ht="12">
      <c r="C58" s="1"/>
    </row>
    <row r="59" s="31" customFormat="1" ht="12">
      <c r="C59" s="1"/>
    </row>
    <row r="60" s="31" customFormat="1" ht="12">
      <c r="C60" s="1"/>
    </row>
    <row r="61" s="31" customFormat="1" ht="12">
      <c r="C61" s="1"/>
    </row>
    <row r="62" s="31" customFormat="1" ht="12">
      <c r="C62" s="1"/>
    </row>
    <row r="63" s="31" customFormat="1" ht="12">
      <c r="C63" s="1"/>
    </row>
    <row r="64" s="31" customFormat="1" ht="12">
      <c r="C64" s="1"/>
    </row>
    <row r="65" s="31" customFormat="1" ht="12">
      <c r="C65" s="1"/>
    </row>
    <row r="66" s="31" customFormat="1" ht="12">
      <c r="C66" s="1"/>
    </row>
    <row r="67" s="31" customFormat="1" ht="12">
      <c r="C67" s="1"/>
    </row>
    <row r="68" s="31" customFormat="1" ht="12">
      <c r="C68" s="1"/>
    </row>
    <row r="69" s="31" customFormat="1" ht="12">
      <c r="C69" s="1"/>
    </row>
    <row r="70" s="31" customFormat="1" ht="12">
      <c r="C70" s="1"/>
    </row>
    <row r="71" s="31" customFormat="1" ht="12">
      <c r="C71" s="1"/>
    </row>
    <row r="72" s="31" customFormat="1" ht="12">
      <c r="C72" s="1"/>
    </row>
    <row r="73" s="31" customFormat="1" ht="12">
      <c r="C73" s="1"/>
    </row>
    <row r="74" s="31" customFormat="1" ht="12">
      <c r="C74" s="1"/>
    </row>
    <row r="75" s="31" customFormat="1" ht="12">
      <c r="C75" s="1"/>
    </row>
    <row r="76" s="31" customFormat="1" ht="12">
      <c r="C76" s="1"/>
    </row>
    <row r="77" s="31" customFormat="1" ht="12">
      <c r="C77" s="1"/>
    </row>
    <row r="78" s="31" customFormat="1" ht="12">
      <c r="C78" s="1"/>
    </row>
    <row r="79" s="31" customFormat="1" ht="12">
      <c r="C79" s="1"/>
    </row>
    <row r="80" s="31" customFormat="1" ht="12">
      <c r="C80" s="1"/>
    </row>
    <row r="81" s="31" customFormat="1" ht="12">
      <c r="C81" s="1"/>
    </row>
    <row r="82" s="31" customFormat="1" ht="12">
      <c r="C82" s="1"/>
    </row>
    <row r="83" s="31" customFormat="1" ht="12">
      <c r="C83" s="1"/>
    </row>
    <row r="84" s="31" customFormat="1" ht="12">
      <c r="C84" s="1"/>
    </row>
    <row r="85" s="31" customFormat="1" ht="12">
      <c r="C85" s="1"/>
    </row>
    <row r="86" s="31" customFormat="1" ht="12">
      <c r="C86" s="1"/>
    </row>
    <row r="87" s="31" customFormat="1" ht="12">
      <c r="C87" s="1"/>
    </row>
    <row r="88" s="31" customFormat="1" ht="12">
      <c r="C88" s="1"/>
    </row>
    <row r="89" s="31" customFormat="1" ht="12">
      <c r="C89" s="1"/>
    </row>
    <row r="90" s="31" customFormat="1" ht="12">
      <c r="C90" s="1"/>
    </row>
    <row r="91" s="31" customFormat="1" ht="12">
      <c r="C91" s="1"/>
    </row>
    <row r="92" s="31" customFormat="1" ht="12">
      <c r="C92" s="1"/>
    </row>
    <row r="93" s="31" customFormat="1" ht="12">
      <c r="C93" s="1"/>
    </row>
    <row r="94" s="31" customFormat="1" ht="12">
      <c r="C94" s="1"/>
    </row>
    <row r="95" s="31" customFormat="1" ht="12">
      <c r="C95" s="1"/>
    </row>
    <row r="96" s="31" customFormat="1" ht="12">
      <c r="C96" s="1"/>
    </row>
    <row r="97" s="31" customFormat="1" ht="12">
      <c r="C97" s="1"/>
    </row>
    <row r="98" s="31" customFormat="1" ht="12">
      <c r="C98" s="1"/>
    </row>
    <row r="99" s="31" customFormat="1" ht="12">
      <c r="C99" s="1"/>
    </row>
    <row r="100" s="31" customFormat="1" ht="12"/>
    <row r="101" s="31" customFormat="1" ht="12"/>
    <row r="102" s="31" customFormat="1" ht="12"/>
    <row r="103" s="31" customFormat="1" ht="12"/>
    <row r="104" s="31" customFormat="1" ht="12"/>
    <row r="105" s="31" customFormat="1" ht="12"/>
    <row r="106" s="31" customFormat="1" ht="12"/>
    <row r="107" s="31" customFormat="1" ht="12"/>
    <row r="108" s="31" customFormat="1" ht="12"/>
    <row r="109" s="31" customFormat="1" ht="12"/>
    <row r="110" s="31" customFormat="1" ht="12"/>
    <row r="111" s="31" customFormat="1" ht="12"/>
    <row r="112" s="31" customFormat="1" ht="12"/>
    <row r="113" s="31" customFormat="1" ht="12"/>
    <row r="114" s="31" customFormat="1" ht="12"/>
    <row r="115" s="31" customFormat="1" ht="12"/>
    <row r="116" s="31" customFormat="1" ht="12"/>
    <row r="117" s="31" customFormat="1" ht="12"/>
    <row r="118" s="31" customFormat="1" ht="12"/>
    <row r="119" s="31" customFormat="1" ht="12"/>
    <row r="120" s="31" customFormat="1" ht="12"/>
    <row r="121" s="31" customFormat="1" ht="12"/>
  </sheetData>
  <sheetProtection/>
  <mergeCells count="12">
    <mergeCell ref="D3:D6"/>
    <mergeCell ref="E4:E6"/>
    <mergeCell ref="B8:C8"/>
    <mergeCell ref="B23:B32"/>
    <mergeCell ref="B33:B38"/>
    <mergeCell ref="B39:B43"/>
    <mergeCell ref="B44:B47"/>
    <mergeCell ref="B48:B55"/>
    <mergeCell ref="B3:C6"/>
    <mergeCell ref="B7:C7"/>
    <mergeCell ref="B9:B15"/>
    <mergeCell ref="B16:B22"/>
  </mergeCells>
  <conditionalFormatting sqref="J7 D9:K55">
    <cfRule type="cellIs" priority="3" dxfId="80" operator="equal" stopIfTrue="1">
      <formula>MAX(D$9:D$55)</formula>
    </cfRule>
    <cfRule type="cellIs" priority="4"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tabColor rgb="FF00B050"/>
  </sheetPr>
  <dimension ref="A1:N93"/>
  <sheetViews>
    <sheetView view="pageBreakPreview" zoomScale="110" zoomScaleSheetLayoutView="110" zoomScalePageLayoutView="0" workbookViewId="0" topLeftCell="A1">
      <pane xSplit="3" ySplit="7" topLeftCell="D50"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9.375" style="2" customWidth="1"/>
    <col min="5" max="5" width="8.00390625" style="2" customWidth="1"/>
    <col min="6" max="6" width="8.50390625" style="2" customWidth="1"/>
    <col min="7" max="9" width="7.375" style="2" customWidth="1"/>
    <col min="10" max="10" width="8.50390625" style="2" customWidth="1"/>
    <col min="11" max="11" width="9.375" style="2" customWidth="1"/>
    <col min="12" max="12" width="7.25390625" style="2" customWidth="1"/>
    <col min="13" max="14" width="3.25390625" style="2" customWidth="1"/>
    <col min="15" max="16384" width="7.50390625" style="2" customWidth="1"/>
  </cols>
  <sheetData>
    <row r="1" spans="1:12" ht="17.25">
      <c r="A1" s="52"/>
      <c r="B1" s="27" t="s">
        <v>206</v>
      </c>
      <c r="J1" s="28"/>
      <c r="K1" s="28"/>
      <c r="L1" s="209" t="s">
        <v>64</v>
      </c>
    </row>
    <row r="2" spans="2:12" ht="13.5" customHeight="1">
      <c r="B2" s="1" t="s">
        <v>196</v>
      </c>
      <c r="D2" s="11"/>
      <c r="E2" s="1"/>
      <c r="F2" s="1"/>
      <c r="G2" s="1"/>
      <c r="I2" s="1"/>
      <c r="K2" s="11"/>
      <c r="L2" s="208" t="s">
        <v>178</v>
      </c>
    </row>
    <row r="3" spans="2:13" s="52" customFormat="1" ht="13.5" customHeight="1">
      <c r="B3" s="492" t="s">
        <v>74</v>
      </c>
      <c r="C3" s="493"/>
      <c r="D3" s="525" t="s">
        <v>296</v>
      </c>
      <c r="E3" s="108"/>
      <c r="F3" s="108"/>
      <c r="G3" s="108"/>
      <c r="H3" s="108"/>
      <c r="I3" s="108"/>
      <c r="J3" s="108"/>
      <c r="K3" s="109" t="s">
        <v>297</v>
      </c>
      <c r="L3" s="528" t="s">
        <v>298</v>
      </c>
      <c r="M3" s="69"/>
    </row>
    <row r="4" spans="2:13" ht="13.5" customHeight="1">
      <c r="B4" s="494"/>
      <c r="C4" s="495"/>
      <c r="D4" s="535"/>
      <c r="E4" s="1"/>
      <c r="F4" s="537" t="s">
        <v>299</v>
      </c>
      <c r="G4" s="5"/>
      <c r="H4" s="5"/>
      <c r="I4" s="5"/>
      <c r="J4" s="405" t="s">
        <v>300</v>
      </c>
      <c r="K4" s="93" t="s">
        <v>301</v>
      </c>
      <c r="L4" s="529"/>
      <c r="M4" s="1"/>
    </row>
    <row r="5" spans="2:13" ht="13.5" customHeight="1">
      <c r="B5" s="494"/>
      <c r="C5" s="495"/>
      <c r="D5" s="535"/>
      <c r="E5" s="533" t="s">
        <v>302</v>
      </c>
      <c r="F5" s="538"/>
      <c r="G5" s="540" t="s">
        <v>303</v>
      </c>
      <c r="H5" s="531" t="s">
        <v>304</v>
      </c>
      <c r="I5" s="531" t="s">
        <v>305</v>
      </c>
      <c r="J5" s="93" t="s">
        <v>306</v>
      </c>
      <c r="K5" s="93" t="s">
        <v>307</v>
      </c>
      <c r="L5" s="529"/>
      <c r="M5" s="1"/>
    </row>
    <row r="6" spans="2:14" ht="13.5" customHeight="1">
      <c r="B6" s="494"/>
      <c r="C6" s="495"/>
      <c r="D6" s="536"/>
      <c r="E6" s="534"/>
      <c r="F6" s="539"/>
      <c r="G6" s="541"/>
      <c r="H6" s="532"/>
      <c r="I6" s="532"/>
      <c r="J6" s="95" t="s">
        <v>308</v>
      </c>
      <c r="K6" s="95" t="s">
        <v>90</v>
      </c>
      <c r="L6" s="530"/>
      <c r="N6" s="40"/>
    </row>
    <row r="7" spans="2:13" ht="17.25" customHeight="1">
      <c r="B7" s="489" t="s">
        <v>81</v>
      </c>
      <c r="C7" s="496"/>
      <c r="D7" s="12">
        <v>2155082</v>
      </c>
      <c r="E7" s="392">
        <v>3.8202450749076347</v>
      </c>
      <c r="F7" s="12">
        <v>1329591</v>
      </c>
      <c r="G7" s="37">
        <v>33.30385058262277</v>
      </c>
      <c r="H7" s="37">
        <v>12.394036963246592</v>
      </c>
      <c r="I7" s="37">
        <v>54.302112454130636</v>
      </c>
      <c r="J7" s="41">
        <v>825491</v>
      </c>
      <c r="K7" s="12">
        <v>2096662</v>
      </c>
      <c r="L7" s="13">
        <v>78.35421413599549</v>
      </c>
      <c r="M7" s="1"/>
    </row>
    <row r="8" spans="2:13" ht="15.75" customHeight="1">
      <c r="B8" s="489" t="s">
        <v>49</v>
      </c>
      <c r="C8" s="490"/>
      <c r="D8" s="83">
        <v>16</v>
      </c>
      <c r="E8" s="83">
        <v>22</v>
      </c>
      <c r="F8" s="83">
        <v>9</v>
      </c>
      <c r="G8" s="83">
        <v>34</v>
      </c>
      <c r="H8" s="83">
        <v>13</v>
      </c>
      <c r="I8" s="83">
        <v>18</v>
      </c>
      <c r="J8" s="83">
        <v>20</v>
      </c>
      <c r="K8" s="83">
        <v>11</v>
      </c>
      <c r="L8" s="83">
        <v>29</v>
      </c>
      <c r="M8" s="1"/>
    </row>
    <row r="9" spans="2:13" ht="13.5" customHeight="1">
      <c r="B9" s="497" t="s">
        <v>82</v>
      </c>
      <c r="C9" s="14" t="s">
        <v>2</v>
      </c>
      <c r="D9" s="15">
        <v>44433</v>
      </c>
      <c r="E9" s="16">
        <v>1.622724942041625</v>
      </c>
      <c r="F9" s="15">
        <v>38086</v>
      </c>
      <c r="G9" s="16">
        <v>69.83405975949168</v>
      </c>
      <c r="H9" s="16">
        <v>20.86068371580108</v>
      </c>
      <c r="I9" s="16">
        <v>9.305256524707243</v>
      </c>
      <c r="J9" s="15">
        <v>6347</v>
      </c>
      <c r="K9" s="15">
        <v>96557</v>
      </c>
      <c r="L9" s="16">
        <v>50.093020128210874</v>
      </c>
      <c r="M9" s="1"/>
    </row>
    <row r="10" spans="2:13" ht="13.5" customHeight="1">
      <c r="B10" s="482"/>
      <c r="C10" s="14" t="s">
        <v>3</v>
      </c>
      <c r="D10" s="15">
        <v>44781</v>
      </c>
      <c r="E10" s="16">
        <v>7.631143504215099</v>
      </c>
      <c r="F10" s="15">
        <v>34866</v>
      </c>
      <c r="G10" s="16">
        <v>38.17185797051569</v>
      </c>
      <c r="H10" s="16">
        <v>21.054895887110654</v>
      </c>
      <c r="I10" s="16">
        <v>40.77324614237366</v>
      </c>
      <c r="J10" s="15">
        <v>9915</v>
      </c>
      <c r="K10" s="15">
        <v>64746</v>
      </c>
      <c r="L10" s="16">
        <v>70.44416200061832</v>
      </c>
      <c r="M10" s="1"/>
    </row>
    <row r="11" spans="2:13" ht="13.5" customHeight="1">
      <c r="B11" s="482"/>
      <c r="C11" s="14" t="s">
        <v>4</v>
      </c>
      <c r="D11" s="15">
        <v>66099</v>
      </c>
      <c r="E11" s="16">
        <v>12.750996849819535</v>
      </c>
      <c r="F11" s="15">
        <v>45254</v>
      </c>
      <c r="G11" s="16">
        <v>25.454103504662573</v>
      </c>
      <c r="H11" s="16">
        <v>12.971229062624298</v>
      </c>
      <c r="I11" s="16">
        <v>61.57466743271313</v>
      </c>
      <c r="J11" s="15">
        <v>20845</v>
      </c>
      <c r="K11" s="15">
        <v>70357</v>
      </c>
      <c r="L11" s="16">
        <v>82.37889185625909</v>
      </c>
      <c r="M11" s="1"/>
    </row>
    <row r="12" spans="2:13" ht="13.5" customHeight="1">
      <c r="B12" s="482"/>
      <c r="C12" s="14" t="s">
        <v>5</v>
      </c>
      <c r="D12" s="15">
        <v>52350</v>
      </c>
      <c r="E12" s="16">
        <v>5.44513313272499</v>
      </c>
      <c r="F12" s="15">
        <v>37533</v>
      </c>
      <c r="G12" s="16">
        <v>20.95489302746916</v>
      </c>
      <c r="H12" s="16">
        <v>14.016998374763542</v>
      </c>
      <c r="I12" s="16">
        <v>65.0281085977673</v>
      </c>
      <c r="J12" s="15">
        <v>14817</v>
      </c>
      <c r="K12" s="15">
        <v>54315</v>
      </c>
      <c r="L12" s="16">
        <v>80.66044508255563</v>
      </c>
      <c r="M12" s="1"/>
    </row>
    <row r="13" spans="2:13" ht="13.5" customHeight="1">
      <c r="B13" s="482"/>
      <c r="C13" s="14" t="s">
        <v>6</v>
      </c>
      <c r="D13" s="15">
        <v>49048</v>
      </c>
      <c r="E13" s="16">
        <v>11.51980759610213</v>
      </c>
      <c r="F13" s="15">
        <v>37810</v>
      </c>
      <c r="G13" s="16">
        <v>25.022480825178523</v>
      </c>
      <c r="H13" s="16">
        <v>15.202327426606718</v>
      </c>
      <c r="I13" s="16">
        <v>59.77519174821476</v>
      </c>
      <c r="J13" s="15">
        <v>11238</v>
      </c>
      <c r="K13" s="15">
        <v>54827</v>
      </c>
      <c r="L13" s="16">
        <v>82.18152653388584</v>
      </c>
      <c r="M13" s="1"/>
    </row>
    <row r="14" spans="2:13" ht="13.5" customHeight="1">
      <c r="B14" s="482"/>
      <c r="C14" s="14" t="s">
        <v>7</v>
      </c>
      <c r="D14" s="15">
        <v>46224</v>
      </c>
      <c r="E14" s="16">
        <v>11.30804288953962</v>
      </c>
      <c r="F14" s="15">
        <v>32355</v>
      </c>
      <c r="G14" s="16">
        <v>24.38881162107866</v>
      </c>
      <c r="H14" s="16">
        <v>20.840673775305206</v>
      </c>
      <c r="I14" s="16">
        <v>54.770514603616135</v>
      </c>
      <c r="J14" s="15">
        <v>13869</v>
      </c>
      <c r="K14" s="15">
        <v>53692</v>
      </c>
      <c r="L14" s="16">
        <v>77.31607778093014</v>
      </c>
      <c r="M14" s="1"/>
    </row>
    <row r="15" spans="2:13" ht="13.5" customHeight="1">
      <c r="B15" s="491"/>
      <c r="C15" s="18" t="s">
        <v>8</v>
      </c>
      <c r="D15" s="19">
        <v>75338</v>
      </c>
      <c r="E15" s="20">
        <v>9.82166951955456</v>
      </c>
      <c r="F15" s="19">
        <v>52270</v>
      </c>
      <c r="G15" s="20">
        <v>23.106944710158793</v>
      </c>
      <c r="H15" s="20">
        <v>12.012626745743257</v>
      </c>
      <c r="I15" s="20">
        <v>64.88042854409795</v>
      </c>
      <c r="J15" s="19">
        <v>23068</v>
      </c>
      <c r="K15" s="19">
        <v>77703</v>
      </c>
      <c r="L15" s="20">
        <v>83.794332780134</v>
      </c>
      <c r="M15" s="1"/>
    </row>
    <row r="16" spans="2:13" ht="13.5" customHeight="1">
      <c r="B16" s="481" t="s">
        <v>83</v>
      </c>
      <c r="C16" s="14" t="s">
        <v>9</v>
      </c>
      <c r="D16" s="15">
        <v>87678</v>
      </c>
      <c r="E16" s="16">
        <v>7.322273397276634</v>
      </c>
      <c r="F16" s="15">
        <v>57239</v>
      </c>
      <c r="G16" s="16">
        <v>29.502611855553035</v>
      </c>
      <c r="H16" s="16">
        <v>13.050542462307169</v>
      </c>
      <c r="I16" s="16">
        <v>57.4468456821398</v>
      </c>
      <c r="J16" s="15">
        <v>30439</v>
      </c>
      <c r="K16" s="15">
        <v>89594</v>
      </c>
      <c r="L16" s="16">
        <v>78.56445503182724</v>
      </c>
      <c r="M16" s="1"/>
    </row>
    <row r="17" spans="2:13" ht="13.5" customHeight="1">
      <c r="B17" s="482"/>
      <c r="C17" s="302" t="s">
        <v>10</v>
      </c>
      <c r="D17" s="267">
        <v>55446</v>
      </c>
      <c r="E17" s="252">
        <v>6.923367958913808</v>
      </c>
      <c r="F17" s="267">
        <v>39810</v>
      </c>
      <c r="G17" s="252">
        <v>26.07385079125848</v>
      </c>
      <c r="H17" s="252">
        <v>13.652348656116553</v>
      </c>
      <c r="I17" s="252">
        <v>60.27380055262497</v>
      </c>
      <c r="J17" s="267">
        <v>15636</v>
      </c>
      <c r="K17" s="267">
        <v>61971</v>
      </c>
      <c r="L17" s="252">
        <v>78.23449370676947</v>
      </c>
      <c r="M17" s="1"/>
    </row>
    <row r="18" spans="2:13" ht="13.5" customHeight="1">
      <c r="B18" s="482"/>
      <c r="C18" s="14" t="s">
        <v>11</v>
      </c>
      <c r="D18" s="15">
        <v>50084</v>
      </c>
      <c r="E18" s="16">
        <v>6.141591118948263</v>
      </c>
      <c r="F18" s="15">
        <v>25520</v>
      </c>
      <c r="G18" s="16">
        <v>40.81504702194357</v>
      </c>
      <c r="H18" s="16">
        <v>13.330721003134796</v>
      </c>
      <c r="I18" s="16">
        <v>45.854231974921625</v>
      </c>
      <c r="J18" s="15">
        <v>24564</v>
      </c>
      <c r="K18" s="15">
        <v>44006</v>
      </c>
      <c r="L18" s="16">
        <v>77.0683334652003</v>
      </c>
      <c r="M18" s="1"/>
    </row>
    <row r="19" spans="2:13" ht="13.5" customHeight="1">
      <c r="B19" s="482"/>
      <c r="C19" s="14" t="s">
        <v>12</v>
      </c>
      <c r="D19" s="15">
        <v>64178</v>
      </c>
      <c r="E19" s="16">
        <v>2.054254099753821</v>
      </c>
      <c r="F19" s="15">
        <v>36743</v>
      </c>
      <c r="G19" s="16">
        <v>33.949323680701085</v>
      </c>
      <c r="H19" s="16">
        <v>11.000734833845902</v>
      </c>
      <c r="I19" s="16">
        <v>55.04994148545301</v>
      </c>
      <c r="J19" s="15">
        <v>27435</v>
      </c>
      <c r="K19" s="15">
        <v>58575</v>
      </c>
      <c r="L19" s="16">
        <v>80.75061009210422</v>
      </c>
      <c r="M19" s="1"/>
    </row>
    <row r="20" spans="2:13" ht="13.5" customHeight="1">
      <c r="B20" s="482"/>
      <c r="C20" s="14" t="s">
        <v>13</v>
      </c>
      <c r="D20" s="15">
        <v>62636</v>
      </c>
      <c r="E20" s="16">
        <v>2.289432919790897</v>
      </c>
      <c r="F20" s="15">
        <v>44039</v>
      </c>
      <c r="G20" s="16">
        <v>30.59560843797543</v>
      </c>
      <c r="H20" s="16">
        <v>16.27648220895116</v>
      </c>
      <c r="I20" s="16">
        <v>53.12790935307341</v>
      </c>
      <c r="J20" s="15">
        <v>18597</v>
      </c>
      <c r="K20" s="15">
        <v>73410</v>
      </c>
      <c r="L20" s="16">
        <v>75.93050584494385</v>
      </c>
      <c r="M20" s="1"/>
    </row>
    <row r="21" spans="2:13" ht="13.5" customHeight="1">
      <c r="B21" s="482"/>
      <c r="C21" s="14" t="s">
        <v>14</v>
      </c>
      <c r="D21" s="15">
        <v>11222</v>
      </c>
      <c r="E21" s="16">
        <v>0.16541390178405865</v>
      </c>
      <c r="F21" s="15">
        <v>5623</v>
      </c>
      <c r="G21" s="16">
        <v>46.46985594878179</v>
      </c>
      <c r="H21" s="16">
        <v>7.8961408500800285</v>
      </c>
      <c r="I21" s="16">
        <v>45.634003201138185</v>
      </c>
      <c r="J21" s="15">
        <v>5599</v>
      </c>
      <c r="K21" s="15">
        <v>10986</v>
      </c>
      <c r="L21" s="16">
        <v>66.25348621010227</v>
      </c>
      <c r="M21" s="1"/>
    </row>
    <row r="22" spans="2:13" ht="13.5" customHeight="1">
      <c r="B22" s="491"/>
      <c r="C22" s="18" t="s">
        <v>15</v>
      </c>
      <c r="D22" s="19">
        <v>24552</v>
      </c>
      <c r="E22" s="20">
        <v>0.5914746417774498</v>
      </c>
      <c r="F22" s="19">
        <v>12685</v>
      </c>
      <c r="G22" s="20">
        <v>39.66101694915255</v>
      </c>
      <c r="H22" s="20">
        <v>10.256208119826567</v>
      </c>
      <c r="I22" s="20">
        <v>50.08277493102089</v>
      </c>
      <c r="J22" s="19">
        <v>11867</v>
      </c>
      <c r="K22" s="19">
        <v>24195</v>
      </c>
      <c r="L22" s="16">
        <v>73.16027977539159</v>
      </c>
      <c r="M22" s="1"/>
    </row>
    <row r="23" spans="2:13" ht="13.5" customHeight="1">
      <c r="B23" s="481" t="s">
        <v>84</v>
      </c>
      <c r="C23" s="14" t="s">
        <v>16</v>
      </c>
      <c r="D23" s="15">
        <v>78453</v>
      </c>
      <c r="E23" s="16">
        <v>8.915062982596691</v>
      </c>
      <c r="F23" s="15">
        <v>54409</v>
      </c>
      <c r="G23" s="16">
        <v>19.814736532558953</v>
      </c>
      <c r="H23" s="16">
        <v>13.883732470730944</v>
      </c>
      <c r="I23" s="16">
        <v>66.3015309967101</v>
      </c>
      <c r="J23" s="15">
        <v>24044</v>
      </c>
      <c r="K23" s="15">
        <v>79324</v>
      </c>
      <c r="L23" s="185">
        <v>84.48082349923037</v>
      </c>
      <c r="M23" s="1"/>
    </row>
    <row r="24" spans="2:13" ht="13.5" customHeight="1">
      <c r="B24" s="482"/>
      <c r="C24" s="14" t="s">
        <v>17</v>
      </c>
      <c r="D24" s="15">
        <v>23798</v>
      </c>
      <c r="E24" s="16">
        <v>5.827558341699929</v>
      </c>
      <c r="F24" s="15">
        <v>16744</v>
      </c>
      <c r="G24" s="16">
        <v>16.190874343048257</v>
      </c>
      <c r="H24" s="16">
        <v>8.916626851409461</v>
      </c>
      <c r="I24" s="16">
        <v>74.89249880554229</v>
      </c>
      <c r="J24" s="15">
        <v>7054</v>
      </c>
      <c r="K24" s="15">
        <v>21043</v>
      </c>
      <c r="L24" s="16">
        <v>91.68916694106025</v>
      </c>
      <c r="M24" s="1"/>
    </row>
    <row r="25" spans="2:13" ht="13.5" customHeight="1">
      <c r="B25" s="482"/>
      <c r="C25" s="14" t="s">
        <v>18</v>
      </c>
      <c r="D25" s="15">
        <v>21087</v>
      </c>
      <c r="E25" s="16">
        <v>4.486366653617687</v>
      </c>
      <c r="F25" s="15">
        <v>13048</v>
      </c>
      <c r="G25" s="16">
        <v>26.241569589209075</v>
      </c>
      <c r="H25" s="16">
        <v>8.553034947884733</v>
      </c>
      <c r="I25" s="16">
        <v>65.2053954629062</v>
      </c>
      <c r="J25" s="15">
        <v>8039</v>
      </c>
      <c r="K25" s="15">
        <v>17508</v>
      </c>
      <c r="L25" s="16">
        <v>87.1375275563846</v>
      </c>
      <c r="M25" s="1"/>
    </row>
    <row r="26" spans="2:13" ht="13.5" customHeight="1">
      <c r="B26" s="482"/>
      <c r="C26" s="14" t="s">
        <v>19</v>
      </c>
      <c r="D26" s="15">
        <v>22872</v>
      </c>
      <c r="E26" s="16">
        <v>7.991586332682275</v>
      </c>
      <c r="F26" s="15">
        <v>15245</v>
      </c>
      <c r="G26" s="16">
        <v>16.18891439816333</v>
      </c>
      <c r="H26" s="16">
        <v>8.10101672679567</v>
      </c>
      <c r="I26" s="16">
        <v>75.71006887504099</v>
      </c>
      <c r="J26" s="15">
        <v>7627</v>
      </c>
      <c r="K26" s="15">
        <v>18509</v>
      </c>
      <c r="L26" s="16">
        <v>91.17543240381222</v>
      </c>
      <c r="M26" s="1"/>
    </row>
    <row r="27" spans="2:13" ht="13.5" customHeight="1">
      <c r="B27" s="482"/>
      <c r="C27" s="14" t="s">
        <v>20</v>
      </c>
      <c r="D27" s="15">
        <v>32543</v>
      </c>
      <c r="E27" s="16">
        <v>9.249243274737456</v>
      </c>
      <c r="F27" s="15">
        <v>17020</v>
      </c>
      <c r="G27" s="16">
        <v>43.07285546415981</v>
      </c>
      <c r="H27" s="16">
        <v>12.561692126909518</v>
      </c>
      <c r="I27" s="16">
        <v>44.36545240893067</v>
      </c>
      <c r="J27" s="15">
        <v>15523</v>
      </c>
      <c r="K27" s="15">
        <v>27736</v>
      </c>
      <c r="L27" s="16">
        <v>82.74620192904749</v>
      </c>
      <c r="M27" s="1"/>
    </row>
    <row r="28" spans="2:13" ht="13.5" customHeight="1">
      <c r="B28" s="482"/>
      <c r="C28" s="14" t="s">
        <v>21</v>
      </c>
      <c r="D28" s="15">
        <v>104759</v>
      </c>
      <c r="E28" s="16">
        <v>12.309252355007114</v>
      </c>
      <c r="F28" s="15">
        <v>51777</v>
      </c>
      <c r="G28" s="16">
        <v>33.27539254881511</v>
      </c>
      <c r="H28" s="16">
        <v>11.595882341580237</v>
      </c>
      <c r="I28" s="16">
        <v>55.128725109604645</v>
      </c>
      <c r="J28" s="15">
        <v>52982</v>
      </c>
      <c r="K28" s="15">
        <v>82922</v>
      </c>
      <c r="L28" s="16">
        <v>82.68065934365089</v>
      </c>
      <c r="M28" s="1"/>
    </row>
    <row r="29" spans="2:13" ht="13.5" customHeight="1">
      <c r="B29" s="482"/>
      <c r="C29" s="14" t="s">
        <v>22</v>
      </c>
      <c r="D29" s="15">
        <v>60790</v>
      </c>
      <c r="E29" s="16">
        <v>7.617135861686145</v>
      </c>
      <c r="F29" s="15">
        <v>28511</v>
      </c>
      <c r="G29" s="16">
        <v>20.237802953246113</v>
      </c>
      <c r="H29" s="16">
        <v>6.678124232752271</v>
      </c>
      <c r="I29" s="16">
        <v>73.08407281400162</v>
      </c>
      <c r="J29" s="15">
        <v>32279</v>
      </c>
      <c r="K29" s="15">
        <v>38736</v>
      </c>
      <c r="L29" s="16">
        <v>87.97453430794624</v>
      </c>
      <c r="M29" s="1"/>
    </row>
    <row r="30" spans="2:13" ht="13.5" customHeight="1">
      <c r="B30" s="482"/>
      <c r="C30" s="14" t="s">
        <v>23</v>
      </c>
      <c r="D30" s="15">
        <v>61093</v>
      </c>
      <c r="E30" s="16">
        <v>3.9917046662559077</v>
      </c>
      <c r="F30" s="15">
        <v>31864</v>
      </c>
      <c r="G30" s="16">
        <v>31.04130052724077</v>
      </c>
      <c r="H30" s="16">
        <v>16.87798142103942</v>
      </c>
      <c r="I30" s="16">
        <v>52.08071805171981</v>
      </c>
      <c r="J30" s="15">
        <v>29229</v>
      </c>
      <c r="K30" s="15">
        <v>57322</v>
      </c>
      <c r="L30" s="16">
        <v>79.12169415438665</v>
      </c>
      <c r="M30" s="1"/>
    </row>
    <row r="31" spans="2:13" ht="13.5" customHeight="1">
      <c r="B31" s="482"/>
      <c r="C31" s="14" t="s">
        <v>24</v>
      </c>
      <c r="D31" s="15">
        <v>73833</v>
      </c>
      <c r="E31" s="16">
        <v>2.3588471223745593</v>
      </c>
      <c r="F31" s="15">
        <v>35068</v>
      </c>
      <c r="G31" s="16">
        <v>31.667046880346756</v>
      </c>
      <c r="H31" s="16">
        <v>13.182958822858446</v>
      </c>
      <c r="I31" s="16">
        <v>55.1499942967948</v>
      </c>
      <c r="J31" s="15">
        <v>38765</v>
      </c>
      <c r="K31" s="15">
        <v>63736</v>
      </c>
      <c r="L31" s="16">
        <v>75.09939998554181</v>
      </c>
      <c r="M31" s="1"/>
    </row>
    <row r="32" spans="2:13" ht="13.5" customHeight="1">
      <c r="B32" s="491"/>
      <c r="C32" s="18" t="s">
        <v>25</v>
      </c>
      <c r="D32" s="19">
        <v>42921</v>
      </c>
      <c r="E32" s="20">
        <v>5.549536084073772</v>
      </c>
      <c r="F32" s="19">
        <v>25696</v>
      </c>
      <c r="G32" s="20">
        <v>25.81335616438356</v>
      </c>
      <c r="H32" s="20">
        <v>8.725093399750934</v>
      </c>
      <c r="I32" s="20">
        <v>65.4615504358655</v>
      </c>
      <c r="J32" s="19">
        <v>17225</v>
      </c>
      <c r="K32" s="19">
        <v>34002</v>
      </c>
      <c r="L32" s="16">
        <v>89.17114240092901</v>
      </c>
      <c r="M32" s="1"/>
    </row>
    <row r="33" spans="2:13" ht="13.5" customHeight="1">
      <c r="B33" s="481" t="s">
        <v>85</v>
      </c>
      <c r="C33" s="14" t="s">
        <v>26</v>
      </c>
      <c r="D33" s="15">
        <v>29020</v>
      </c>
      <c r="E33" s="16">
        <v>5.23723671696363</v>
      </c>
      <c r="F33" s="15">
        <v>19306</v>
      </c>
      <c r="G33" s="16">
        <v>19.512068786905626</v>
      </c>
      <c r="H33" s="16">
        <v>6.909768983735626</v>
      </c>
      <c r="I33" s="16">
        <v>73.57816222935874</v>
      </c>
      <c r="J33" s="15">
        <v>9714</v>
      </c>
      <c r="K33" s="15">
        <v>24860</v>
      </c>
      <c r="L33" s="185">
        <v>84.73589973142346</v>
      </c>
      <c r="M33" s="1"/>
    </row>
    <row r="34" spans="2:13" ht="13.5" customHeight="1">
      <c r="B34" s="482"/>
      <c r="C34" s="14" t="s">
        <v>27</v>
      </c>
      <c r="D34" s="15">
        <v>30723</v>
      </c>
      <c r="E34" s="16">
        <v>2.593787674633005</v>
      </c>
      <c r="F34" s="15">
        <v>17485</v>
      </c>
      <c r="G34" s="16">
        <v>32.68515870746354</v>
      </c>
      <c r="H34" s="16">
        <v>7.286245353159851</v>
      </c>
      <c r="I34" s="16">
        <v>60.02859593937661</v>
      </c>
      <c r="J34" s="15">
        <v>13238</v>
      </c>
      <c r="K34" s="15">
        <v>24760</v>
      </c>
      <c r="L34" s="16">
        <v>83.40491324514689</v>
      </c>
      <c r="M34" s="1"/>
    </row>
    <row r="35" spans="2:13" ht="13.5" customHeight="1">
      <c r="B35" s="482"/>
      <c r="C35" s="14" t="s">
        <v>28</v>
      </c>
      <c r="D35" s="26">
        <v>23983</v>
      </c>
      <c r="E35" s="16">
        <v>0.5782514013247485</v>
      </c>
      <c r="F35" s="26">
        <v>9028</v>
      </c>
      <c r="G35" s="16">
        <v>31.679220203810367</v>
      </c>
      <c r="H35" s="16">
        <v>6.72352680549402</v>
      </c>
      <c r="I35" s="16">
        <v>61.597252990695615</v>
      </c>
      <c r="J35" s="26">
        <v>14955</v>
      </c>
      <c r="K35" s="26">
        <v>14796</v>
      </c>
      <c r="L35" s="16">
        <v>80.65782096804335</v>
      </c>
      <c r="M35" s="1"/>
    </row>
    <row r="36" spans="2:13" ht="13.5" customHeight="1">
      <c r="B36" s="482"/>
      <c r="C36" s="14" t="s">
        <v>29</v>
      </c>
      <c r="D36" s="15">
        <v>81416</v>
      </c>
      <c r="E36" s="16">
        <v>3.2902146665432745</v>
      </c>
      <c r="F36" s="15">
        <v>46831</v>
      </c>
      <c r="G36" s="16">
        <v>23.63605304178856</v>
      </c>
      <c r="H36" s="16">
        <v>8.727125194849565</v>
      </c>
      <c r="I36" s="16">
        <v>67.63682176336188</v>
      </c>
      <c r="J36" s="15">
        <v>34585</v>
      </c>
      <c r="K36" s="15">
        <v>57086</v>
      </c>
      <c r="L36" s="16">
        <v>86.12836998217084</v>
      </c>
      <c r="M36" s="1"/>
    </row>
    <row r="37" spans="2:13" ht="13.5" customHeight="1">
      <c r="B37" s="482"/>
      <c r="C37" s="14" t="s">
        <v>30</v>
      </c>
      <c r="D37" s="15">
        <v>25594</v>
      </c>
      <c r="E37" s="16">
        <v>4.406354212756287</v>
      </c>
      <c r="F37" s="15">
        <v>12930</v>
      </c>
      <c r="G37" s="16">
        <v>29.63650425367363</v>
      </c>
      <c r="H37" s="16">
        <v>7.122969837587006</v>
      </c>
      <c r="I37" s="16">
        <v>63.240525908739365</v>
      </c>
      <c r="J37" s="15">
        <v>12664</v>
      </c>
      <c r="K37" s="15">
        <v>19419</v>
      </c>
      <c r="L37" s="16">
        <v>84.23361034164358</v>
      </c>
      <c r="M37" s="1"/>
    </row>
    <row r="38" spans="2:13" ht="13.5" customHeight="1">
      <c r="B38" s="491"/>
      <c r="C38" s="18" t="s">
        <v>31</v>
      </c>
      <c r="D38" s="19">
        <v>29713</v>
      </c>
      <c r="E38" s="20">
        <v>6.772826634511715</v>
      </c>
      <c r="F38" s="19">
        <v>20352</v>
      </c>
      <c r="G38" s="20">
        <v>47.818396226415096</v>
      </c>
      <c r="H38" s="20">
        <v>13.522012578616351</v>
      </c>
      <c r="I38" s="20">
        <v>38.65959119496855</v>
      </c>
      <c r="J38" s="19">
        <v>9361</v>
      </c>
      <c r="K38" s="19">
        <v>37913</v>
      </c>
      <c r="L38" s="16">
        <v>72.89538461538461</v>
      </c>
      <c r="M38" s="1"/>
    </row>
    <row r="39" spans="2:13" ht="13.5" customHeight="1">
      <c r="B39" s="481" t="s">
        <v>86</v>
      </c>
      <c r="C39" s="14" t="s">
        <v>32</v>
      </c>
      <c r="D39" s="15">
        <v>27713</v>
      </c>
      <c r="E39" s="16">
        <v>11.860903060132678</v>
      </c>
      <c r="F39" s="15">
        <v>17846</v>
      </c>
      <c r="G39" s="16">
        <v>26.08988008517315</v>
      </c>
      <c r="H39" s="16">
        <v>9.385856774627367</v>
      </c>
      <c r="I39" s="16">
        <v>64.5242631401995</v>
      </c>
      <c r="J39" s="15">
        <v>9867</v>
      </c>
      <c r="K39" s="15">
        <v>26126</v>
      </c>
      <c r="L39" s="185">
        <v>87.98378493705995</v>
      </c>
      <c r="M39" s="1"/>
    </row>
    <row r="40" spans="2:13" ht="13.5" customHeight="1">
      <c r="B40" s="482"/>
      <c r="C40" s="14" t="s">
        <v>33</v>
      </c>
      <c r="D40" s="15">
        <v>33513</v>
      </c>
      <c r="E40" s="16">
        <v>11.723817053460857</v>
      </c>
      <c r="F40" s="15">
        <v>19173</v>
      </c>
      <c r="G40" s="16">
        <v>22.375215146299485</v>
      </c>
      <c r="H40" s="16">
        <v>8.751890679601523</v>
      </c>
      <c r="I40" s="16">
        <v>68.872894174099</v>
      </c>
      <c r="J40" s="15">
        <v>14340</v>
      </c>
      <c r="K40" s="15">
        <v>24801</v>
      </c>
      <c r="L40" s="16">
        <v>90.97957357984195</v>
      </c>
      <c r="M40" s="1"/>
    </row>
    <row r="41" spans="2:13" ht="13.5" customHeight="1">
      <c r="B41" s="482"/>
      <c r="C41" s="14" t="s">
        <v>34</v>
      </c>
      <c r="D41" s="15">
        <v>62592</v>
      </c>
      <c r="E41" s="16">
        <v>7.600331737383476</v>
      </c>
      <c r="F41" s="15">
        <v>36077</v>
      </c>
      <c r="G41" s="16">
        <v>31.80974027773928</v>
      </c>
      <c r="H41" s="16">
        <v>7.883138841921446</v>
      </c>
      <c r="I41" s="16">
        <v>60.30712088033927</v>
      </c>
      <c r="J41" s="15">
        <v>26515</v>
      </c>
      <c r="K41" s="15">
        <v>48469</v>
      </c>
      <c r="L41" s="16">
        <v>90.0437491714172</v>
      </c>
      <c r="M41" s="1"/>
    </row>
    <row r="42" spans="2:13" ht="13.5" customHeight="1">
      <c r="B42" s="482"/>
      <c r="C42" s="14" t="s">
        <v>35</v>
      </c>
      <c r="D42" s="15">
        <v>56673</v>
      </c>
      <c r="E42" s="16">
        <v>4.425659186836958</v>
      </c>
      <c r="F42" s="15">
        <v>28169</v>
      </c>
      <c r="G42" s="16">
        <v>36.99456849728425</v>
      </c>
      <c r="H42" s="16">
        <v>6.407753203876602</v>
      </c>
      <c r="I42" s="16">
        <v>56.59767829883915</v>
      </c>
      <c r="J42" s="15">
        <v>28504</v>
      </c>
      <c r="K42" s="15">
        <v>37949</v>
      </c>
      <c r="L42" s="16">
        <v>90.67011626421362</v>
      </c>
      <c r="M42" s="1"/>
    </row>
    <row r="43" spans="2:13" ht="13.5" customHeight="1">
      <c r="B43" s="491"/>
      <c r="C43" s="18" t="s">
        <v>36</v>
      </c>
      <c r="D43" s="19">
        <v>35542</v>
      </c>
      <c r="E43" s="20">
        <v>5.405240994179883</v>
      </c>
      <c r="F43" s="19">
        <v>20307</v>
      </c>
      <c r="G43" s="20">
        <v>39.28694538828975</v>
      </c>
      <c r="H43" s="20">
        <v>7.1748658098192735</v>
      </c>
      <c r="I43" s="20">
        <v>53.538188801890975</v>
      </c>
      <c r="J43" s="19">
        <v>15235</v>
      </c>
      <c r="K43" s="19">
        <v>28306</v>
      </c>
      <c r="L43" s="20">
        <v>91.34627748489135</v>
      </c>
      <c r="M43" s="1"/>
    </row>
    <row r="44" spans="2:13" ht="13.5" customHeight="1">
      <c r="B44" s="481" t="s">
        <v>87</v>
      </c>
      <c r="C44" s="14" t="s">
        <v>37</v>
      </c>
      <c r="D44" s="15">
        <v>30767</v>
      </c>
      <c r="E44" s="16">
        <v>9.293509616110724</v>
      </c>
      <c r="F44" s="15">
        <v>17958</v>
      </c>
      <c r="G44" s="16">
        <v>40.67268069940974</v>
      </c>
      <c r="H44" s="16">
        <v>9.28277090990088</v>
      </c>
      <c r="I44" s="16">
        <v>50.04454839068939</v>
      </c>
      <c r="J44" s="15">
        <v>12809</v>
      </c>
      <c r="K44" s="15">
        <v>30217</v>
      </c>
      <c r="L44" s="16">
        <v>77.53819726968628</v>
      </c>
      <c r="M44" s="1"/>
    </row>
    <row r="45" spans="2:13" ht="13.5" customHeight="1">
      <c r="B45" s="482"/>
      <c r="C45" s="14" t="s">
        <v>38</v>
      </c>
      <c r="D45" s="15">
        <v>35163</v>
      </c>
      <c r="E45" s="16">
        <v>8.175749670417053</v>
      </c>
      <c r="F45" s="15">
        <v>20316</v>
      </c>
      <c r="G45" s="16">
        <v>32.01909824768655</v>
      </c>
      <c r="H45" s="16">
        <v>6.1183303799960616</v>
      </c>
      <c r="I45" s="16">
        <v>61.86257137231739</v>
      </c>
      <c r="J45" s="15">
        <v>14847</v>
      </c>
      <c r="K45" s="15">
        <v>30383</v>
      </c>
      <c r="L45" s="16">
        <v>88.84563870751717</v>
      </c>
      <c r="M45" s="1"/>
    </row>
    <row r="46" spans="2:13" ht="13.5" customHeight="1">
      <c r="B46" s="482"/>
      <c r="C46" s="14" t="s">
        <v>39</v>
      </c>
      <c r="D46" s="15">
        <v>42252</v>
      </c>
      <c r="E46" s="16">
        <v>6.525798465081295</v>
      </c>
      <c r="F46" s="15">
        <v>25697</v>
      </c>
      <c r="G46" s="16">
        <v>46.511265906526056</v>
      </c>
      <c r="H46" s="16">
        <v>10.421449974705219</v>
      </c>
      <c r="I46" s="16">
        <v>43.067284118768725</v>
      </c>
      <c r="J46" s="15">
        <v>16555</v>
      </c>
      <c r="K46" s="15">
        <v>41104</v>
      </c>
      <c r="L46" s="16">
        <v>82.38237384506041</v>
      </c>
      <c r="M46" s="1"/>
    </row>
    <row r="47" spans="2:13" ht="13.5" customHeight="1">
      <c r="B47" s="491"/>
      <c r="C47" s="18" t="s">
        <v>40</v>
      </c>
      <c r="D47" s="19">
        <v>25345</v>
      </c>
      <c r="E47" s="20">
        <v>7.183692210887921</v>
      </c>
      <c r="F47" s="19">
        <v>15387</v>
      </c>
      <c r="G47" s="20">
        <v>52.043933190355496</v>
      </c>
      <c r="H47" s="20">
        <v>12.582049782283747</v>
      </c>
      <c r="I47" s="20">
        <v>35.37401702736076</v>
      </c>
      <c r="J47" s="19">
        <v>9958</v>
      </c>
      <c r="K47" s="19">
        <v>27161</v>
      </c>
      <c r="L47" s="20">
        <v>71.38984509466437</v>
      </c>
      <c r="M47" s="1"/>
    </row>
    <row r="48" spans="2:13" ht="13.5" customHeight="1">
      <c r="B48" s="481" t="s">
        <v>88</v>
      </c>
      <c r="C48" s="14" t="s">
        <v>41</v>
      </c>
      <c r="D48" s="15">
        <v>52704</v>
      </c>
      <c r="E48" s="16">
        <v>2.2700431318532224</v>
      </c>
      <c r="F48" s="15">
        <v>34659</v>
      </c>
      <c r="G48" s="16">
        <v>38.59315040826337</v>
      </c>
      <c r="H48" s="16">
        <v>12.891312501803284</v>
      </c>
      <c r="I48" s="16">
        <v>48.51553708993335</v>
      </c>
      <c r="J48" s="15">
        <v>18045</v>
      </c>
      <c r="K48" s="15">
        <v>56950</v>
      </c>
      <c r="L48" s="16">
        <v>74.76935857636308</v>
      </c>
      <c r="M48" s="1"/>
    </row>
    <row r="49" spans="2:13" ht="13.5" customHeight="1">
      <c r="B49" s="482"/>
      <c r="C49" s="14" t="s">
        <v>42</v>
      </c>
      <c r="D49" s="15">
        <v>22033</v>
      </c>
      <c r="E49" s="16">
        <v>6.8208343007507155</v>
      </c>
      <c r="F49" s="15">
        <v>15819</v>
      </c>
      <c r="G49" s="16">
        <v>31.19666224160819</v>
      </c>
      <c r="H49" s="16">
        <v>18.19963335229787</v>
      </c>
      <c r="I49" s="16">
        <v>50.60370440609394</v>
      </c>
      <c r="J49" s="15">
        <v>6214</v>
      </c>
      <c r="K49" s="15">
        <v>26244</v>
      </c>
      <c r="L49" s="16">
        <v>73.08687307018276</v>
      </c>
      <c r="M49" s="1"/>
    </row>
    <row r="50" spans="2:13" ht="13.5" customHeight="1">
      <c r="B50" s="482"/>
      <c r="C50" s="14" t="s">
        <v>43</v>
      </c>
      <c r="D50" s="15">
        <v>33802</v>
      </c>
      <c r="E50" s="16">
        <v>5.380539200002547</v>
      </c>
      <c r="F50" s="15">
        <v>21304</v>
      </c>
      <c r="G50" s="16">
        <v>37.85674051821255</v>
      </c>
      <c r="H50" s="16">
        <v>15.302290649643261</v>
      </c>
      <c r="I50" s="16">
        <v>46.8409688321442</v>
      </c>
      <c r="J50" s="15">
        <v>12498</v>
      </c>
      <c r="K50" s="15">
        <v>34440</v>
      </c>
      <c r="L50" s="16">
        <v>71.14032598757842</v>
      </c>
      <c r="M50" s="1"/>
    </row>
    <row r="51" spans="2:13" ht="13.5" customHeight="1">
      <c r="B51" s="482"/>
      <c r="C51" s="14" t="s">
        <v>44</v>
      </c>
      <c r="D51" s="15">
        <v>58414</v>
      </c>
      <c r="E51" s="16">
        <v>7.668113282347351</v>
      </c>
      <c r="F51" s="15">
        <v>40103</v>
      </c>
      <c r="G51" s="16">
        <v>42.20881230830611</v>
      </c>
      <c r="H51" s="16">
        <v>15.652195596339427</v>
      </c>
      <c r="I51" s="16">
        <v>42.13899209535446</v>
      </c>
      <c r="J51" s="15">
        <v>18311</v>
      </c>
      <c r="K51" s="15">
        <v>71900</v>
      </c>
      <c r="L51" s="16">
        <v>69.97040285850112</v>
      </c>
      <c r="M51" s="1"/>
    </row>
    <row r="52" spans="2:13" ht="13.5" customHeight="1">
      <c r="B52" s="482"/>
      <c r="C52" s="14" t="s">
        <v>45</v>
      </c>
      <c r="D52" s="15">
        <v>39475</v>
      </c>
      <c r="E52" s="16">
        <v>7.479952401164201</v>
      </c>
      <c r="F52" s="15">
        <v>24300</v>
      </c>
      <c r="G52" s="16">
        <v>41.51851851851852</v>
      </c>
      <c r="H52" s="16">
        <v>8.880658436213992</v>
      </c>
      <c r="I52" s="16">
        <v>49.60082304526749</v>
      </c>
      <c r="J52" s="15">
        <v>15175</v>
      </c>
      <c r="K52" s="15">
        <v>35208</v>
      </c>
      <c r="L52" s="16">
        <v>85.03430531732418</v>
      </c>
      <c r="M52" s="1"/>
    </row>
    <row r="53" spans="2:13" ht="13.5" customHeight="1">
      <c r="B53" s="482"/>
      <c r="C53" s="14" t="s">
        <v>46</v>
      </c>
      <c r="D53" s="15">
        <v>38428</v>
      </c>
      <c r="E53" s="16">
        <v>7.422616690650262</v>
      </c>
      <c r="F53" s="15">
        <v>25552</v>
      </c>
      <c r="G53" s="16">
        <v>52.82952410770194</v>
      </c>
      <c r="H53" s="16">
        <v>14.398090169067002</v>
      </c>
      <c r="I53" s="16">
        <v>32.772385723231054</v>
      </c>
      <c r="J53" s="15">
        <v>12876</v>
      </c>
      <c r="K53" s="15">
        <v>45001</v>
      </c>
      <c r="L53" s="16">
        <v>71.30895830334437</v>
      </c>
      <c r="M53" s="1"/>
    </row>
    <row r="54" spans="2:13" ht="13.5" customHeight="1">
      <c r="B54" s="482"/>
      <c r="C54" s="14" t="s">
        <v>47</v>
      </c>
      <c r="D54" s="15">
        <v>63943</v>
      </c>
      <c r="E54" s="16">
        <v>7.950933824077988</v>
      </c>
      <c r="F54" s="15">
        <v>37536</v>
      </c>
      <c r="G54" s="16">
        <v>57.31564364876386</v>
      </c>
      <c r="H54" s="16">
        <v>10.885549872122763</v>
      </c>
      <c r="I54" s="16">
        <v>31.798806479113384</v>
      </c>
      <c r="J54" s="15">
        <v>26407</v>
      </c>
      <c r="K54" s="15">
        <v>57881</v>
      </c>
      <c r="L54" s="16">
        <v>75.09615750790205</v>
      </c>
      <c r="M54" s="1"/>
    </row>
    <row r="55" spans="2:13" s="31" customFormat="1" ht="13.5" customHeight="1">
      <c r="B55" s="482"/>
      <c r="C55" s="14" t="s">
        <v>48</v>
      </c>
      <c r="D55" s="15">
        <v>20056</v>
      </c>
      <c r="E55" s="16">
        <v>3.287173696054441</v>
      </c>
      <c r="F55" s="15">
        <v>14241</v>
      </c>
      <c r="G55" s="16">
        <v>52.643775015799456</v>
      </c>
      <c r="H55" s="16">
        <v>13.264517941155818</v>
      </c>
      <c r="I55" s="16">
        <v>34.09170704304473</v>
      </c>
      <c r="J55" s="15">
        <v>5815</v>
      </c>
      <c r="K55" s="15">
        <v>19916</v>
      </c>
      <c r="L55" s="16">
        <v>70.7894291993013</v>
      </c>
      <c r="M55" s="1"/>
    </row>
    <row r="56" spans="2:13" s="31" customFormat="1" ht="13.5" customHeight="1">
      <c r="B56" s="455" t="s">
        <v>197</v>
      </c>
      <c r="C56" s="5"/>
      <c r="D56" s="5"/>
      <c r="E56" s="5"/>
      <c r="F56" s="5"/>
      <c r="G56" s="5"/>
      <c r="H56" s="5"/>
      <c r="I56" s="5"/>
      <c r="J56" s="5"/>
      <c r="K56" s="5"/>
      <c r="L56" s="5"/>
      <c r="M56" s="1"/>
    </row>
    <row r="57" spans="3:14" s="31" customFormat="1" ht="13.5" customHeight="1">
      <c r="C57" s="1"/>
      <c r="N57" s="1"/>
    </row>
    <row r="58" spans="3:14" s="31" customFormat="1" ht="12">
      <c r="C58" s="1"/>
      <c r="N58" s="1"/>
    </row>
    <row r="59" spans="3:14" s="31" customFormat="1" ht="12">
      <c r="C59" s="1"/>
      <c r="N59" s="1"/>
    </row>
    <row r="60" spans="3:14" s="31" customFormat="1" ht="12">
      <c r="C60" s="1"/>
      <c r="N60" s="1"/>
    </row>
    <row r="61" spans="3:14" s="31" customFormat="1" ht="12">
      <c r="C61" s="1"/>
      <c r="N61" s="1"/>
    </row>
    <row r="62" spans="3:14" s="31" customFormat="1" ht="12">
      <c r="C62" s="1"/>
      <c r="N62" s="1"/>
    </row>
    <row r="63" spans="3:14" s="31" customFormat="1" ht="12">
      <c r="C63" s="1"/>
      <c r="N63" s="1"/>
    </row>
    <row r="64" spans="3:14" s="31" customFormat="1" ht="12">
      <c r="C64" s="1"/>
      <c r="N64" s="1"/>
    </row>
    <row r="65" spans="3:14" s="31" customFormat="1" ht="12">
      <c r="C65" s="1"/>
      <c r="N65" s="1"/>
    </row>
    <row r="66" spans="3:14" s="31" customFormat="1" ht="12">
      <c r="C66" s="1"/>
      <c r="N66" s="1"/>
    </row>
    <row r="67" spans="3:14" s="31" customFormat="1" ht="12">
      <c r="C67" s="1"/>
      <c r="N67" s="1"/>
    </row>
    <row r="68" spans="3:14" s="31" customFormat="1" ht="12">
      <c r="C68" s="1"/>
      <c r="N68" s="1"/>
    </row>
    <row r="69" spans="3:14" s="31" customFormat="1" ht="12">
      <c r="C69" s="1"/>
      <c r="N69" s="1"/>
    </row>
    <row r="70" spans="3:14" s="31" customFormat="1" ht="12">
      <c r="C70" s="1"/>
      <c r="N70" s="1"/>
    </row>
    <row r="71" spans="3:14" s="31" customFormat="1" ht="12">
      <c r="C71" s="1"/>
      <c r="N71" s="1"/>
    </row>
    <row r="72" spans="3:14" s="31" customFormat="1" ht="12">
      <c r="C72" s="1"/>
      <c r="N72" s="1"/>
    </row>
    <row r="73" spans="3:14" s="31" customFormat="1" ht="12">
      <c r="C73" s="1"/>
      <c r="N73" s="1"/>
    </row>
    <row r="74" spans="3:14" s="31" customFormat="1" ht="12">
      <c r="C74" s="1"/>
      <c r="N74" s="1"/>
    </row>
    <row r="75" spans="3:14" s="31" customFormat="1" ht="12">
      <c r="C75" s="1"/>
      <c r="N75" s="1"/>
    </row>
    <row r="76" spans="3:14" s="31" customFormat="1" ht="12">
      <c r="C76" s="1"/>
      <c r="N76" s="1"/>
    </row>
    <row r="77" spans="3:14" s="31" customFormat="1" ht="12">
      <c r="C77" s="1"/>
      <c r="N77" s="1"/>
    </row>
    <row r="78" spans="3:14" s="31" customFormat="1" ht="12">
      <c r="C78" s="1"/>
      <c r="N78" s="1"/>
    </row>
    <row r="79" spans="3:14" s="31" customFormat="1" ht="12">
      <c r="C79" s="1"/>
      <c r="N79" s="1"/>
    </row>
    <row r="80" spans="3:14" s="31" customFormat="1" ht="12">
      <c r="C80" s="1"/>
      <c r="N80" s="1"/>
    </row>
    <row r="81" spans="3:14" s="31" customFormat="1" ht="12">
      <c r="C81" s="1"/>
      <c r="N81" s="1"/>
    </row>
    <row r="82" spans="3:14" s="31" customFormat="1" ht="12">
      <c r="C82" s="1"/>
      <c r="N82" s="1"/>
    </row>
    <row r="83" spans="3:14" s="31" customFormat="1" ht="12">
      <c r="C83" s="1"/>
      <c r="N83" s="1"/>
    </row>
    <row r="84" spans="3:14" s="31" customFormat="1" ht="12">
      <c r="C84" s="1"/>
      <c r="N84" s="1"/>
    </row>
    <row r="85" spans="3:14" s="31" customFormat="1" ht="12">
      <c r="C85" s="1"/>
      <c r="N85" s="1"/>
    </row>
    <row r="86" spans="3:14" s="31" customFormat="1" ht="12">
      <c r="C86" s="1"/>
      <c r="N86" s="1"/>
    </row>
    <row r="87" spans="3:14" s="31" customFormat="1" ht="12">
      <c r="C87" s="1"/>
      <c r="N87" s="1"/>
    </row>
    <row r="88" spans="3:14" s="31" customFormat="1" ht="12">
      <c r="C88" s="1"/>
      <c r="N88" s="1"/>
    </row>
    <row r="89" spans="3:14" s="31" customFormat="1" ht="12">
      <c r="C89" s="1"/>
      <c r="N89" s="1"/>
    </row>
    <row r="90" spans="3:14" s="31" customFormat="1" ht="12">
      <c r="C90" s="1"/>
      <c r="N90" s="1"/>
    </row>
    <row r="91" spans="3:14" s="31" customFormat="1" ht="12">
      <c r="C91" s="1"/>
      <c r="N91" s="1"/>
    </row>
    <row r="92" spans="3:14" s="31" customFormat="1" ht="12">
      <c r="C92" s="1"/>
      <c r="N92" s="1"/>
    </row>
    <row r="93" spans="3:14" s="31" customFormat="1" ht="12">
      <c r="C93" s="1"/>
      <c r="N93" s="1"/>
    </row>
    <row r="94" s="31" customFormat="1" ht="12"/>
    <row r="95" s="31" customFormat="1" ht="12"/>
    <row r="96" s="31" customFormat="1" ht="12"/>
    <row r="97" s="31" customFormat="1" ht="12"/>
    <row r="98" s="31" customFormat="1" ht="12"/>
    <row r="99" s="31" customFormat="1" ht="12"/>
    <row r="100" s="31" customFormat="1" ht="12"/>
    <row r="101" s="31" customFormat="1" ht="12"/>
    <row r="102" s="31" customFormat="1" ht="12"/>
    <row r="103" s="31" customFormat="1" ht="12"/>
    <row r="104" s="31" customFormat="1" ht="12"/>
    <row r="105" s="31" customFormat="1" ht="12"/>
    <row r="106" s="31" customFormat="1" ht="12"/>
  </sheetData>
  <sheetProtection/>
  <mergeCells count="17">
    <mergeCell ref="G5:G6"/>
    <mergeCell ref="B8:C8"/>
    <mergeCell ref="B33:B38"/>
    <mergeCell ref="B39:B43"/>
    <mergeCell ref="B44:B47"/>
    <mergeCell ref="B48:B55"/>
    <mergeCell ref="B16:B22"/>
    <mergeCell ref="L3:L6"/>
    <mergeCell ref="I5:I6"/>
    <mergeCell ref="B7:C7"/>
    <mergeCell ref="B23:B32"/>
    <mergeCell ref="B3:C6"/>
    <mergeCell ref="B9:B15"/>
    <mergeCell ref="E5:E6"/>
    <mergeCell ref="D3:D6"/>
    <mergeCell ref="F4:F6"/>
    <mergeCell ref="H5:H6"/>
  </mergeCells>
  <conditionalFormatting sqref="D9:L55">
    <cfRule type="cellIs" priority="1" dxfId="80" operator="equal" stopIfTrue="1">
      <formula>MAX(D$9:D$55)</formula>
    </cfRule>
    <cfRule type="cellIs" priority="2" dxfId="8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codeName="Sheet6">
    <tabColor rgb="FF00B050"/>
  </sheetPr>
  <dimension ref="A1:P99"/>
  <sheetViews>
    <sheetView view="pageBreakPreview" zoomScaleNormal="140" zoomScaleSheetLayoutView="100" zoomScalePageLayoutView="0" workbookViewId="0" topLeftCell="A1">
      <pane ySplit="6" topLeftCell="A46" activePane="bottomLeft" state="frozen"/>
      <selection pane="topLeft" activeCell="B1" sqref="B1"/>
      <selection pane="bottomLeft" activeCell="B1" sqref="B1"/>
    </sheetView>
  </sheetViews>
  <sheetFormatPr defaultColWidth="7.50390625" defaultRowHeight="13.5"/>
  <cols>
    <col min="1" max="1" width="3.25390625" style="2" customWidth="1"/>
    <col min="2" max="2" width="3.125" style="2" customWidth="1"/>
    <col min="3" max="3" width="8.50390625" style="2" customWidth="1"/>
    <col min="4" max="4" width="8.625" style="2" customWidth="1"/>
    <col min="5" max="6" width="7.625" style="2" customWidth="1"/>
    <col min="7" max="7" width="8.625" style="2" customWidth="1"/>
    <col min="8" max="11" width="6.625" style="2" customWidth="1"/>
    <col min="12" max="12" width="8.625" style="2" customWidth="1"/>
    <col min="13" max="13" width="6.125" style="2" bestFit="1" customWidth="1"/>
    <col min="14" max="15" width="3.25390625" style="2" customWidth="1"/>
    <col min="16" max="16384" width="7.50390625" style="2" customWidth="1"/>
  </cols>
  <sheetData>
    <row r="1" spans="1:15" ht="17.25">
      <c r="A1" s="52"/>
      <c r="B1" s="27" t="s">
        <v>208</v>
      </c>
      <c r="M1" s="209" t="s">
        <v>64</v>
      </c>
      <c r="N1" s="28"/>
      <c r="O1" s="28"/>
    </row>
    <row r="2" spans="2:15" s="52" customFormat="1" ht="13.5" customHeight="1">
      <c r="B2" s="291" t="s">
        <v>239</v>
      </c>
      <c r="C2" s="69"/>
      <c r="D2" s="69"/>
      <c r="E2" s="69"/>
      <c r="F2" s="69"/>
      <c r="G2" s="69"/>
      <c r="I2" s="218"/>
      <c r="J2" s="218"/>
      <c r="K2" s="218"/>
      <c r="L2" s="218"/>
      <c r="M2" s="219" t="s">
        <v>151</v>
      </c>
      <c r="N2" s="220"/>
      <c r="O2" s="220"/>
    </row>
    <row r="3" spans="2:16" ht="13.5" customHeight="1">
      <c r="B3" s="492" t="s">
        <v>74</v>
      </c>
      <c r="C3" s="493"/>
      <c r="D3" s="525" t="s">
        <v>309</v>
      </c>
      <c r="E3" s="5"/>
      <c r="F3" s="5"/>
      <c r="G3" s="5"/>
      <c r="H3" s="5"/>
      <c r="I3" s="5"/>
      <c r="J3" s="5"/>
      <c r="K3" s="5"/>
      <c r="L3" s="8"/>
      <c r="M3" s="8" t="s">
        <v>310</v>
      </c>
      <c r="N3" s="1"/>
      <c r="P3" s="52"/>
    </row>
    <row r="4" spans="2:14" ht="13.5" customHeight="1">
      <c r="B4" s="494"/>
      <c r="C4" s="495"/>
      <c r="D4" s="535"/>
      <c r="E4" s="69"/>
      <c r="F4" s="69"/>
      <c r="G4" s="87" t="s">
        <v>311</v>
      </c>
      <c r="H4" s="88"/>
      <c r="I4" s="86" t="s">
        <v>312</v>
      </c>
      <c r="J4" s="89" t="s">
        <v>313</v>
      </c>
      <c r="K4" s="89" t="s">
        <v>314</v>
      </c>
      <c r="L4" s="92" t="s">
        <v>315</v>
      </c>
      <c r="M4" s="93" t="s">
        <v>66</v>
      </c>
      <c r="N4" s="1"/>
    </row>
    <row r="5" spans="2:14" ht="13.5" customHeight="1">
      <c r="B5" s="494"/>
      <c r="C5" s="495"/>
      <c r="D5" s="535"/>
      <c r="E5" s="39" t="s">
        <v>316</v>
      </c>
      <c r="F5" s="362" t="s">
        <v>317</v>
      </c>
      <c r="G5" s="93" t="s">
        <v>72</v>
      </c>
      <c r="H5" s="89" t="s">
        <v>67</v>
      </c>
      <c r="I5" s="93" t="s">
        <v>318</v>
      </c>
      <c r="J5" s="93" t="s">
        <v>318</v>
      </c>
      <c r="K5" s="93" t="s">
        <v>319</v>
      </c>
      <c r="L5" s="92" t="s">
        <v>320</v>
      </c>
      <c r="M5" s="93" t="s">
        <v>68</v>
      </c>
      <c r="N5" s="1"/>
    </row>
    <row r="6" spans="2:14" ht="13.5" customHeight="1">
      <c r="B6" s="494"/>
      <c r="C6" s="495"/>
      <c r="D6" s="536"/>
      <c r="E6" s="434" t="s">
        <v>321</v>
      </c>
      <c r="F6" s="434" t="s">
        <v>69</v>
      </c>
      <c r="G6" s="90" t="s">
        <v>322</v>
      </c>
      <c r="H6" s="90" t="s">
        <v>162</v>
      </c>
      <c r="I6" s="95" t="s">
        <v>162</v>
      </c>
      <c r="J6" s="95" t="s">
        <v>162</v>
      </c>
      <c r="K6" s="90" t="s">
        <v>162</v>
      </c>
      <c r="L6" s="91" t="s">
        <v>322</v>
      </c>
      <c r="M6" s="90" t="s">
        <v>162</v>
      </c>
      <c r="N6" s="1"/>
    </row>
    <row r="7" spans="2:14" ht="16.5" customHeight="1">
      <c r="B7" s="489" t="s">
        <v>81</v>
      </c>
      <c r="C7" s="496"/>
      <c r="D7" s="12">
        <v>4420000</v>
      </c>
      <c r="E7" s="54">
        <v>11.850790186290936</v>
      </c>
      <c r="F7" s="51">
        <v>2.050966042127399</v>
      </c>
      <c r="G7" s="12">
        <v>2405000</v>
      </c>
      <c r="H7" s="13">
        <v>54.41176470588235</v>
      </c>
      <c r="I7" s="13">
        <v>25.746606334841626</v>
      </c>
      <c r="J7" s="13">
        <v>6.280542986425338</v>
      </c>
      <c r="K7" s="54">
        <v>13.542986425339368</v>
      </c>
      <c r="L7" s="12">
        <v>4048000</v>
      </c>
      <c r="M7" s="13">
        <v>91.58371040723982</v>
      </c>
      <c r="N7" s="1"/>
    </row>
    <row r="8" spans="2:14" ht="16.5" customHeight="1">
      <c r="B8" s="489" t="s">
        <v>49</v>
      </c>
      <c r="C8" s="490"/>
      <c r="D8" s="83">
        <v>10</v>
      </c>
      <c r="E8" s="83">
        <v>5</v>
      </c>
      <c r="F8" s="83">
        <v>9</v>
      </c>
      <c r="G8" s="83">
        <v>7</v>
      </c>
      <c r="H8" s="83">
        <v>16</v>
      </c>
      <c r="I8" s="83">
        <v>21</v>
      </c>
      <c r="J8" s="83">
        <v>42</v>
      </c>
      <c r="K8" s="378">
        <v>14</v>
      </c>
      <c r="L8" s="83">
        <v>7</v>
      </c>
      <c r="M8" s="83">
        <v>8</v>
      </c>
      <c r="N8" s="1"/>
    </row>
    <row r="9" spans="2:14" ht="13.5" customHeight="1">
      <c r="B9" s="497" t="s">
        <v>82</v>
      </c>
      <c r="C9" s="14" t="s">
        <v>2</v>
      </c>
      <c r="D9" s="15">
        <v>1145000</v>
      </c>
      <c r="E9" s="48">
        <v>14.600723762340001</v>
      </c>
      <c r="F9" s="282">
        <v>25.769135552404745</v>
      </c>
      <c r="G9" s="15">
        <v>222200</v>
      </c>
      <c r="H9" s="16">
        <v>19.406113537117903</v>
      </c>
      <c r="I9" s="16">
        <v>36.43668122270742</v>
      </c>
      <c r="J9" s="16">
        <v>0.2637554585152838</v>
      </c>
      <c r="K9" s="184">
        <v>43.851528384279476</v>
      </c>
      <c r="L9" s="15">
        <v>1133000</v>
      </c>
      <c r="M9" s="16">
        <v>98.95196506550218</v>
      </c>
      <c r="N9" s="1"/>
    </row>
    <row r="10" spans="2:14" ht="13.5" customHeight="1">
      <c r="B10" s="482"/>
      <c r="C10" s="14" t="s">
        <v>3</v>
      </c>
      <c r="D10" s="15">
        <v>151000</v>
      </c>
      <c r="E10" s="48">
        <v>15.654725187001395</v>
      </c>
      <c r="F10" s="282">
        <v>3.3719657890623256</v>
      </c>
      <c r="G10" s="15">
        <v>79800</v>
      </c>
      <c r="H10" s="16">
        <v>52.847682119205295</v>
      </c>
      <c r="I10" s="16">
        <v>23.178807947019866</v>
      </c>
      <c r="J10" s="16">
        <v>14.834437086092716</v>
      </c>
      <c r="K10" s="16">
        <v>9.072847682119205</v>
      </c>
      <c r="L10" s="15">
        <v>122700</v>
      </c>
      <c r="M10" s="16">
        <v>81.25827814569536</v>
      </c>
      <c r="N10" s="1"/>
    </row>
    <row r="11" spans="2:14" ht="13.5" customHeight="1">
      <c r="B11" s="482"/>
      <c r="C11" s="14" t="s">
        <v>4</v>
      </c>
      <c r="D11" s="15">
        <v>150100</v>
      </c>
      <c r="E11" s="16">
        <v>9.826507478554841</v>
      </c>
      <c r="F11" s="17">
        <v>2.270836169987443</v>
      </c>
      <c r="G11" s="15">
        <v>94200</v>
      </c>
      <c r="H11" s="16">
        <v>62.75816122584943</v>
      </c>
      <c r="I11" s="16">
        <v>16.58894070619587</v>
      </c>
      <c r="J11" s="16">
        <v>2.391738840772818</v>
      </c>
      <c r="K11" s="16">
        <v>18.25449700199867</v>
      </c>
      <c r="L11" s="15">
        <v>122500</v>
      </c>
      <c r="M11" s="16">
        <v>81.61225849433711</v>
      </c>
      <c r="N11" s="1"/>
    </row>
    <row r="12" spans="2:14" ht="13.5" customHeight="1">
      <c r="B12" s="482"/>
      <c r="C12" s="14" t="s">
        <v>5</v>
      </c>
      <c r="D12" s="15">
        <v>126900</v>
      </c>
      <c r="E12" s="16">
        <v>17.425980777866123</v>
      </c>
      <c r="F12" s="17">
        <v>2.4240687679083095</v>
      </c>
      <c r="G12" s="15">
        <v>104900</v>
      </c>
      <c r="H12" s="16">
        <v>82.6635145784082</v>
      </c>
      <c r="I12" s="16">
        <v>11.82033096926714</v>
      </c>
      <c r="J12" s="16">
        <v>0.9613869188337274</v>
      </c>
      <c r="K12" s="16">
        <v>4.531126871552404</v>
      </c>
      <c r="L12" s="15">
        <v>113900</v>
      </c>
      <c r="M12" s="16">
        <v>89.75571315996848</v>
      </c>
      <c r="N12" s="1"/>
    </row>
    <row r="13" spans="2:14" ht="13.5" customHeight="1">
      <c r="B13" s="482"/>
      <c r="C13" s="14" t="s">
        <v>6</v>
      </c>
      <c r="D13" s="15">
        <v>147600</v>
      </c>
      <c r="E13" s="16">
        <v>12.683114615485087</v>
      </c>
      <c r="F13" s="17">
        <v>3.0092970151688143</v>
      </c>
      <c r="G13" s="15">
        <v>129100</v>
      </c>
      <c r="H13" s="16">
        <v>87.46612466124661</v>
      </c>
      <c r="I13" s="16">
        <v>7.994579945799458</v>
      </c>
      <c r="J13" s="16">
        <v>1.6056910569105691</v>
      </c>
      <c r="K13" s="16">
        <v>2.872628726287263</v>
      </c>
      <c r="L13" s="15">
        <v>125600</v>
      </c>
      <c r="M13" s="16">
        <v>85.09485094850947</v>
      </c>
      <c r="N13" s="1"/>
    </row>
    <row r="14" spans="2:14" ht="13.5" customHeight="1">
      <c r="B14" s="482"/>
      <c r="C14" s="14" t="s">
        <v>7</v>
      </c>
      <c r="D14" s="15">
        <v>117700</v>
      </c>
      <c r="E14" s="16">
        <v>12.624488504421787</v>
      </c>
      <c r="F14" s="17">
        <v>2.5462962962962963</v>
      </c>
      <c r="G14" s="15">
        <v>93000</v>
      </c>
      <c r="H14" s="16">
        <v>79.01444350042482</v>
      </c>
      <c r="I14" s="16">
        <v>10.2803738317757</v>
      </c>
      <c r="J14" s="16">
        <v>8.836023789294817</v>
      </c>
      <c r="K14" s="16">
        <v>1.8606627017841972</v>
      </c>
      <c r="L14" s="15">
        <v>106200</v>
      </c>
      <c r="M14" s="16">
        <v>90.22939677145284</v>
      </c>
      <c r="N14" s="1"/>
    </row>
    <row r="15" spans="2:14" ht="13.5" customHeight="1">
      <c r="B15" s="491"/>
      <c r="C15" s="18" t="s">
        <v>8</v>
      </c>
      <c r="D15" s="19">
        <v>140800</v>
      </c>
      <c r="E15" s="20">
        <v>10.214815835866482</v>
      </c>
      <c r="F15" s="21">
        <v>1.8689107754386896</v>
      </c>
      <c r="G15" s="19">
        <v>99300</v>
      </c>
      <c r="H15" s="20">
        <v>70.52556818181817</v>
      </c>
      <c r="I15" s="20">
        <v>21.022727272727273</v>
      </c>
      <c r="J15" s="20">
        <v>4.730113636363637</v>
      </c>
      <c r="K15" s="20">
        <v>3.686079545454545</v>
      </c>
      <c r="L15" s="19">
        <v>106500</v>
      </c>
      <c r="M15" s="20">
        <v>75.63920454545455</v>
      </c>
      <c r="N15" s="1"/>
    </row>
    <row r="16" spans="2:14" ht="13.5" customHeight="1">
      <c r="B16" s="481" t="s">
        <v>83</v>
      </c>
      <c r="C16" s="14" t="s">
        <v>9</v>
      </c>
      <c r="D16" s="15">
        <v>166000</v>
      </c>
      <c r="E16" s="16">
        <v>27.225031284185047</v>
      </c>
      <c r="F16" s="17">
        <v>1.8932913615730287</v>
      </c>
      <c r="G16" s="15">
        <v>96900</v>
      </c>
      <c r="H16" s="16">
        <v>58.373493975903614</v>
      </c>
      <c r="I16" s="16">
        <v>37.59036144578313</v>
      </c>
      <c r="J16" s="16">
        <v>3.8614457831325297</v>
      </c>
      <c r="K16" s="16">
        <v>0.23132530120481926</v>
      </c>
      <c r="L16" s="15">
        <v>150400</v>
      </c>
      <c r="M16" s="16">
        <v>90.60240963855422</v>
      </c>
      <c r="N16" s="1"/>
    </row>
    <row r="17" spans="2:14" ht="13.5" customHeight="1">
      <c r="B17" s="482"/>
      <c r="C17" s="302" t="s">
        <v>10</v>
      </c>
      <c r="D17" s="267">
        <v>123200</v>
      </c>
      <c r="E17" s="252">
        <v>19.225697516732755</v>
      </c>
      <c r="F17" s="317">
        <v>2.22198174800707</v>
      </c>
      <c r="G17" s="267">
        <v>96400</v>
      </c>
      <c r="H17" s="252">
        <v>78.24675324675324</v>
      </c>
      <c r="I17" s="252">
        <v>17.857142857142858</v>
      </c>
      <c r="J17" s="252">
        <v>1.7694805194805194</v>
      </c>
      <c r="K17" s="252">
        <v>2.086038961038961</v>
      </c>
      <c r="L17" s="267">
        <v>118700</v>
      </c>
      <c r="M17" s="252">
        <v>96.34740259740259</v>
      </c>
      <c r="N17" s="1"/>
    </row>
    <row r="18" spans="2:14" ht="13.5" customHeight="1">
      <c r="B18" s="482"/>
      <c r="C18" s="14" t="s">
        <v>11</v>
      </c>
      <c r="D18" s="15">
        <v>68400</v>
      </c>
      <c r="E18" s="16">
        <v>10.750862898206304</v>
      </c>
      <c r="F18" s="17">
        <v>1.3657056145675266</v>
      </c>
      <c r="G18" s="15">
        <v>26100</v>
      </c>
      <c r="H18" s="16">
        <v>38.15789473684211</v>
      </c>
      <c r="I18" s="16">
        <v>55.26315789473685</v>
      </c>
      <c r="J18" s="16">
        <v>4.576023391812865</v>
      </c>
      <c r="K18" s="16">
        <v>1.9736842105263157</v>
      </c>
      <c r="L18" s="15">
        <v>62300</v>
      </c>
      <c r="M18" s="16">
        <v>91.08187134502924</v>
      </c>
      <c r="N18" s="1"/>
    </row>
    <row r="19" spans="2:14" ht="13.5" customHeight="1">
      <c r="B19" s="482"/>
      <c r="C19" s="14" t="s">
        <v>12</v>
      </c>
      <c r="D19" s="15">
        <v>74800</v>
      </c>
      <c r="E19" s="16">
        <v>19.695872556118754</v>
      </c>
      <c r="F19" s="17">
        <v>1.1655084296799527</v>
      </c>
      <c r="G19" s="15">
        <v>41400</v>
      </c>
      <c r="H19" s="16">
        <v>55.3475935828877</v>
      </c>
      <c r="I19" s="16">
        <v>40.50802139037433</v>
      </c>
      <c r="J19" s="16">
        <v>3.9705882352941173</v>
      </c>
      <c r="K19" s="16">
        <v>0.09090909090909091</v>
      </c>
      <c r="L19" s="15">
        <v>66200</v>
      </c>
      <c r="M19" s="16">
        <v>88.50267379679144</v>
      </c>
      <c r="N19" s="1"/>
    </row>
    <row r="20" spans="2:14" ht="13.5" customHeight="1">
      <c r="B20" s="482"/>
      <c r="C20" s="14" t="s">
        <v>13</v>
      </c>
      <c r="D20" s="15">
        <v>125200</v>
      </c>
      <c r="E20" s="16">
        <v>24.274809456317946</v>
      </c>
      <c r="F20" s="17">
        <v>1.9988505013091513</v>
      </c>
      <c r="G20" s="15">
        <v>73800</v>
      </c>
      <c r="H20" s="16">
        <v>58.94568690095847</v>
      </c>
      <c r="I20" s="16">
        <v>38.09904153354633</v>
      </c>
      <c r="J20" s="16">
        <v>2.587859424920128</v>
      </c>
      <c r="K20" s="16">
        <v>0.3777955271565495</v>
      </c>
      <c r="L20" s="15">
        <v>112900</v>
      </c>
      <c r="M20" s="16">
        <v>90.17571884984025</v>
      </c>
      <c r="N20" s="1"/>
    </row>
    <row r="21" spans="2:14" ht="13.5" customHeight="1">
      <c r="B21" s="482"/>
      <c r="C21" s="14" t="s">
        <v>14</v>
      </c>
      <c r="D21" s="15">
        <v>6790</v>
      </c>
      <c r="E21" s="16">
        <v>3.094860435012489</v>
      </c>
      <c r="F21" s="17">
        <v>0.6050614863660666</v>
      </c>
      <c r="G21" s="15">
        <v>256</v>
      </c>
      <c r="H21" s="16">
        <v>3.7702503681885124</v>
      </c>
      <c r="I21" s="16">
        <v>72.16494845360825</v>
      </c>
      <c r="J21" s="16">
        <v>23.12223858615611</v>
      </c>
      <c r="K21" s="16">
        <v>0.9131075110456555</v>
      </c>
      <c r="L21" s="15">
        <v>6410</v>
      </c>
      <c r="M21" s="16">
        <v>94.40353460972017</v>
      </c>
      <c r="N21" s="1"/>
    </row>
    <row r="22" spans="2:14" ht="13.5" customHeight="1">
      <c r="B22" s="491"/>
      <c r="C22" s="18" t="s">
        <v>15</v>
      </c>
      <c r="D22" s="19">
        <v>19100</v>
      </c>
      <c r="E22" s="20">
        <v>7.905105622144229</v>
      </c>
      <c r="F22" s="21">
        <v>0.777940697295536</v>
      </c>
      <c r="G22" s="19">
        <v>3730</v>
      </c>
      <c r="H22" s="20">
        <v>19.528795811518325</v>
      </c>
      <c r="I22" s="20">
        <v>61.78010471204188</v>
      </c>
      <c r="J22" s="20">
        <v>18.638743455497384</v>
      </c>
      <c r="K22" s="377" t="s">
        <v>184</v>
      </c>
      <c r="L22" s="19">
        <v>18000</v>
      </c>
      <c r="M22" s="20">
        <v>94.24083769633508</v>
      </c>
      <c r="N22" s="1"/>
    </row>
    <row r="23" spans="2:14" ht="13.5" customHeight="1">
      <c r="B23" s="481" t="s">
        <v>84</v>
      </c>
      <c r="C23" s="14" t="s">
        <v>16</v>
      </c>
      <c r="D23" s="15">
        <v>170100</v>
      </c>
      <c r="E23" s="16">
        <v>13.516917602427803</v>
      </c>
      <c r="F23" s="17">
        <v>2.168177125157738</v>
      </c>
      <c r="G23" s="15">
        <v>150900</v>
      </c>
      <c r="H23" s="16">
        <v>88.71252204585538</v>
      </c>
      <c r="I23" s="16">
        <v>9.523809523809524</v>
      </c>
      <c r="J23" s="16">
        <v>1.3109935332157554</v>
      </c>
      <c r="K23" s="16">
        <v>0.4691358024691358</v>
      </c>
      <c r="L23" s="15">
        <v>147600</v>
      </c>
      <c r="M23" s="16">
        <v>86.77248677248677</v>
      </c>
      <c r="N23" s="1"/>
    </row>
    <row r="24" spans="2:14" ht="13.5" customHeight="1">
      <c r="B24" s="482"/>
      <c r="C24" s="14" t="s">
        <v>17</v>
      </c>
      <c r="D24" s="15">
        <v>58400</v>
      </c>
      <c r="E24" s="16">
        <v>13.748908209557847</v>
      </c>
      <c r="F24" s="17">
        <v>2.4539877300613497</v>
      </c>
      <c r="G24" s="15">
        <v>55800</v>
      </c>
      <c r="H24" s="16">
        <v>95.54794520547945</v>
      </c>
      <c r="I24" s="16">
        <v>2.8253424657534243</v>
      </c>
      <c r="J24" s="16">
        <v>1.2277397260273972</v>
      </c>
      <c r="K24" s="16">
        <v>0.41609589041095896</v>
      </c>
      <c r="L24" s="15">
        <v>53200</v>
      </c>
      <c r="M24" s="16">
        <v>91.0958904109589</v>
      </c>
      <c r="N24" s="1"/>
    </row>
    <row r="25" spans="2:14" ht="13.5" customHeight="1">
      <c r="B25" s="482"/>
      <c r="C25" s="14" t="s">
        <v>18</v>
      </c>
      <c r="D25" s="15">
        <v>41200</v>
      </c>
      <c r="E25" s="16">
        <v>9.842214020377204</v>
      </c>
      <c r="F25" s="17">
        <v>1.9538104045146298</v>
      </c>
      <c r="G25" s="15">
        <v>34300</v>
      </c>
      <c r="H25" s="16">
        <v>83.25242718446601</v>
      </c>
      <c r="I25" s="16">
        <v>12.5</v>
      </c>
      <c r="J25" s="16">
        <v>3.1310679611650487</v>
      </c>
      <c r="K25" s="16">
        <v>1.220873786407767</v>
      </c>
      <c r="L25" s="15">
        <v>35500</v>
      </c>
      <c r="M25" s="16">
        <v>86.16504854368931</v>
      </c>
      <c r="N25" s="1"/>
    </row>
    <row r="26" spans="2:14" ht="13.5" customHeight="1">
      <c r="B26" s="482"/>
      <c r="C26" s="14" t="s">
        <v>19</v>
      </c>
      <c r="D26" s="15">
        <v>40200</v>
      </c>
      <c r="E26" s="16">
        <v>9.593081526874945</v>
      </c>
      <c r="F26" s="17">
        <v>1.757607555089192</v>
      </c>
      <c r="G26" s="15">
        <v>36500</v>
      </c>
      <c r="H26" s="16">
        <v>90.79601990049751</v>
      </c>
      <c r="I26" s="16">
        <v>6.766169154228856</v>
      </c>
      <c r="J26" s="16">
        <v>1.9104477611940298</v>
      </c>
      <c r="K26" s="16">
        <v>0.6542288557213931</v>
      </c>
      <c r="L26" s="15">
        <v>41400</v>
      </c>
      <c r="M26" s="16">
        <v>102.98507462686568</v>
      </c>
      <c r="N26" s="1"/>
    </row>
    <row r="27" spans="2:14" ht="13.5" customHeight="1">
      <c r="B27" s="482"/>
      <c r="C27" s="14" t="s">
        <v>20</v>
      </c>
      <c r="D27" s="15">
        <v>23700</v>
      </c>
      <c r="E27" s="16">
        <v>5.3076297737874745</v>
      </c>
      <c r="F27" s="17">
        <v>0.7282672156838644</v>
      </c>
      <c r="G27" s="15">
        <v>7860</v>
      </c>
      <c r="H27" s="16">
        <v>33.164556962025316</v>
      </c>
      <c r="I27" s="16">
        <v>20.464135021097047</v>
      </c>
      <c r="J27" s="16">
        <v>42.616033755274266</v>
      </c>
      <c r="K27" s="16">
        <v>3.6160337552742616</v>
      </c>
      <c r="L27" s="15">
        <v>20600</v>
      </c>
      <c r="M27" s="16">
        <v>86.91983122362869</v>
      </c>
      <c r="N27" s="1"/>
    </row>
    <row r="28" spans="2:14" ht="13.5" customHeight="1">
      <c r="B28" s="482"/>
      <c r="C28" s="14" t="s">
        <v>21</v>
      </c>
      <c r="D28" s="15">
        <v>106700</v>
      </c>
      <c r="E28" s="16">
        <v>7.867826415250163</v>
      </c>
      <c r="F28" s="17">
        <v>1.018528241010319</v>
      </c>
      <c r="G28" s="15">
        <v>52800</v>
      </c>
      <c r="H28" s="16">
        <v>49.48453608247423</v>
      </c>
      <c r="I28" s="16">
        <v>33.45829428303655</v>
      </c>
      <c r="J28" s="16">
        <v>14.058106841611998</v>
      </c>
      <c r="K28" s="16">
        <v>3.055295220243674</v>
      </c>
      <c r="L28" s="15">
        <v>91400</v>
      </c>
      <c r="M28" s="16">
        <v>85.66073102155578</v>
      </c>
      <c r="N28" s="1"/>
    </row>
    <row r="29" spans="2:14" ht="13.5" customHeight="1">
      <c r="B29" s="482"/>
      <c r="C29" s="14" t="s">
        <v>22</v>
      </c>
      <c r="D29" s="15">
        <v>56000</v>
      </c>
      <c r="E29" s="16">
        <v>5.272429243528799</v>
      </c>
      <c r="F29" s="17">
        <v>0.9212041454186544</v>
      </c>
      <c r="G29" s="15">
        <v>42900</v>
      </c>
      <c r="H29" s="16">
        <v>76.60714285714286</v>
      </c>
      <c r="I29" s="16">
        <v>15.803571428571427</v>
      </c>
      <c r="J29" s="16">
        <v>5.535714285714286</v>
      </c>
      <c r="K29" s="16">
        <v>2.071428571428571</v>
      </c>
      <c r="L29" s="15">
        <v>48400</v>
      </c>
      <c r="M29" s="16">
        <v>86.42857142857143</v>
      </c>
      <c r="N29" s="1"/>
    </row>
    <row r="30" spans="2:14" ht="13.5" customHeight="1">
      <c r="B30" s="482"/>
      <c r="C30" s="14" t="s">
        <v>23</v>
      </c>
      <c r="D30" s="15">
        <v>65300</v>
      </c>
      <c r="E30" s="16">
        <v>8.396176075398433</v>
      </c>
      <c r="F30" s="17">
        <v>1.0688622264416545</v>
      </c>
      <c r="G30" s="15">
        <v>22200</v>
      </c>
      <c r="H30" s="16">
        <v>33.996937212863706</v>
      </c>
      <c r="I30" s="16">
        <v>23.736600306278714</v>
      </c>
      <c r="J30" s="16">
        <v>40.58192955589586</v>
      </c>
      <c r="K30" s="16">
        <v>1.7457886676875958</v>
      </c>
      <c r="L30" s="15">
        <v>57300</v>
      </c>
      <c r="M30" s="16">
        <v>87.74885145482389</v>
      </c>
      <c r="N30" s="1"/>
    </row>
    <row r="31" spans="2:14" ht="13.5" customHeight="1">
      <c r="B31" s="482"/>
      <c r="C31" s="14" t="s">
        <v>24</v>
      </c>
      <c r="D31" s="15">
        <v>74900</v>
      </c>
      <c r="E31" s="16">
        <v>14.479137669728741</v>
      </c>
      <c r="F31" s="17">
        <v>1.014451532512562</v>
      </c>
      <c r="G31" s="15">
        <v>42500</v>
      </c>
      <c r="H31" s="16">
        <v>56.742323097463284</v>
      </c>
      <c r="I31" s="16">
        <v>35.51401869158878</v>
      </c>
      <c r="J31" s="16">
        <v>7.316421895861149</v>
      </c>
      <c r="K31" s="16">
        <v>0.48464619492656874</v>
      </c>
      <c r="L31" s="15">
        <v>67800</v>
      </c>
      <c r="M31" s="16">
        <v>90.52069425901202</v>
      </c>
      <c r="N31" s="1"/>
    </row>
    <row r="32" spans="2:14" ht="13.5" customHeight="1">
      <c r="B32" s="491"/>
      <c r="C32" s="18" t="s">
        <v>25</v>
      </c>
      <c r="D32" s="19">
        <v>58900</v>
      </c>
      <c r="E32" s="20">
        <v>10.200158630650352</v>
      </c>
      <c r="F32" s="21">
        <v>1.3722886232846392</v>
      </c>
      <c r="G32" s="19">
        <v>44700</v>
      </c>
      <c r="H32" s="20">
        <v>75.89134125636672</v>
      </c>
      <c r="I32" s="20">
        <v>14.159592529711377</v>
      </c>
      <c r="J32" s="20">
        <v>9.830220713073006</v>
      </c>
      <c r="K32" s="20">
        <v>0.044142614601018676</v>
      </c>
      <c r="L32" s="19">
        <v>53200</v>
      </c>
      <c r="M32" s="20">
        <v>90.32258064516128</v>
      </c>
      <c r="N32" s="1"/>
    </row>
    <row r="33" spans="2:14" ht="13.5" customHeight="1">
      <c r="B33" s="481" t="s">
        <v>85</v>
      </c>
      <c r="C33" s="14" t="s">
        <v>26</v>
      </c>
      <c r="D33" s="15">
        <v>51700</v>
      </c>
      <c r="E33" s="16">
        <v>12.869083830755368</v>
      </c>
      <c r="F33" s="17">
        <v>1.7815299793246038</v>
      </c>
      <c r="G33" s="15">
        <v>47700</v>
      </c>
      <c r="H33" s="16">
        <v>92.26305609284333</v>
      </c>
      <c r="I33" s="16">
        <v>5.5899419729206965</v>
      </c>
      <c r="J33" s="16">
        <v>1.9535783365570598</v>
      </c>
      <c r="K33" s="16">
        <v>0.10638297872340426</v>
      </c>
      <c r="L33" s="15">
        <v>53100</v>
      </c>
      <c r="M33" s="16">
        <v>102.70793036750483</v>
      </c>
      <c r="N33" s="1"/>
    </row>
    <row r="34" spans="2:14" ht="13.5" customHeight="1">
      <c r="B34" s="482"/>
      <c r="C34" s="14" t="s">
        <v>27</v>
      </c>
      <c r="D34" s="15">
        <v>30300</v>
      </c>
      <c r="E34" s="16">
        <v>6.569532977754651</v>
      </c>
      <c r="F34" s="17">
        <v>0.9862318132994825</v>
      </c>
      <c r="G34" s="15">
        <v>23600</v>
      </c>
      <c r="H34" s="16">
        <v>77.88778877887789</v>
      </c>
      <c r="I34" s="16">
        <v>11.914191419141915</v>
      </c>
      <c r="J34" s="16">
        <v>9.966996699669966</v>
      </c>
      <c r="K34" s="16">
        <v>0.22442244224422445</v>
      </c>
      <c r="L34" s="15">
        <v>24400</v>
      </c>
      <c r="M34" s="16">
        <v>80.52805280528052</v>
      </c>
      <c r="N34" s="1"/>
    </row>
    <row r="35" spans="2:14" ht="13.5" customHeight="1">
      <c r="B35" s="482"/>
      <c r="C35" s="14" t="s">
        <v>28</v>
      </c>
      <c r="D35" s="26">
        <v>12800</v>
      </c>
      <c r="E35" s="16">
        <v>6.7181373964068465</v>
      </c>
      <c r="F35" s="17">
        <v>0.5337113788933828</v>
      </c>
      <c r="G35" s="15">
        <v>9020</v>
      </c>
      <c r="H35" s="16">
        <v>70.46875</v>
      </c>
      <c r="I35" s="16">
        <v>14.21875</v>
      </c>
      <c r="J35" s="16">
        <v>15.546874999999998</v>
      </c>
      <c r="K35" s="165" t="s">
        <v>184</v>
      </c>
      <c r="L35" s="26">
        <v>10400</v>
      </c>
      <c r="M35" s="16">
        <v>81.25</v>
      </c>
      <c r="N35" s="1"/>
    </row>
    <row r="36" spans="2:14" ht="13.5" customHeight="1">
      <c r="B36" s="482"/>
      <c r="C36" s="14" t="s">
        <v>29</v>
      </c>
      <c r="D36" s="15">
        <v>73800</v>
      </c>
      <c r="E36" s="16">
        <v>8.784720775626566</v>
      </c>
      <c r="F36" s="17">
        <v>0.9064557335167535</v>
      </c>
      <c r="G36" s="15">
        <v>67400</v>
      </c>
      <c r="H36" s="16">
        <v>91.32791327913279</v>
      </c>
      <c r="I36" s="16">
        <v>5.948509485094851</v>
      </c>
      <c r="J36" s="16">
        <v>2.2357723577235773</v>
      </c>
      <c r="K36" s="16">
        <v>0.39566395663956644</v>
      </c>
      <c r="L36" s="15">
        <v>61000</v>
      </c>
      <c r="M36" s="16">
        <v>82.65582655826557</v>
      </c>
      <c r="N36" s="1"/>
    </row>
    <row r="37" spans="2:14" ht="13.5" customHeight="1">
      <c r="B37" s="482"/>
      <c r="C37" s="14" t="s">
        <v>30</v>
      </c>
      <c r="D37" s="15">
        <v>20500</v>
      </c>
      <c r="E37" s="16">
        <v>5.5541406796100725</v>
      </c>
      <c r="F37" s="17">
        <v>0.8009689771040087</v>
      </c>
      <c r="G37" s="15">
        <v>14500</v>
      </c>
      <c r="H37" s="16">
        <v>70.73170731707317</v>
      </c>
      <c r="I37" s="16">
        <v>11.75609756097561</v>
      </c>
      <c r="J37" s="16">
        <v>17.414634146341463</v>
      </c>
      <c r="K37" s="16">
        <v>0.1804878048780488</v>
      </c>
      <c r="L37" s="15">
        <v>16000</v>
      </c>
      <c r="M37" s="16">
        <v>78.04878048780488</v>
      </c>
      <c r="N37" s="1"/>
    </row>
    <row r="38" spans="2:14" ht="13.5" customHeight="1">
      <c r="B38" s="491"/>
      <c r="C38" s="18" t="s">
        <v>31</v>
      </c>
      <c r="D38" s="19">
        <v>32400</v>
      </c>
      <c r="E38" s="20">
        <v>6.857650831278509</v>
      </c>
      <c r="F38" s="21">
        <v>1.0904317975297009</v>
      </c>
      <c r="G38" s="19">
        <v>9520</v>
      </c>
      <c r="H38" s="20">
        <v>29.38271604938272</v>
      </c>
      <c r="I38" s="20">
        <v>7.1913580246913575</v>
      </c>
      <c r="J38" s="20">
        <v>63.580246913580254</v>
      </c>
      <c r="K38" s="20">
        <v>0.09567901234567902</v>
      </c>
      <c r="L38" s="19">
        <v>29400</v>
      </c>
      <c r="M38" s="20">
        <v>90.74074074074075</v>
      </c>
      <c r="N38" s="1"/>
    </row>
    <row r="39" spans="2:14" ht="13.5" customHeight="1">
      <c r="B39" s="481" t="s">
        <v>86</v>
      </c>
      <c r="C39" s="14" t="s">
        <v>32</v>
      </c>
      <c r="D39" s="15">
        <v>34400</v>
      </c>
      <c r="E39" s="16">
        <v>9.808561962168605</v>
      </c>
      <c r="F39" s="17">
        <v>1.2412946992386245</v>
      </c>
      <c r="G39" s="15">
        <v>23400</v>
      </c>
      <c r="H39" s="16">
        <v>68.02325581395348</v>
      </c>
      <c r="I39" s="16">
        <v>24.767441860465116</v>
      </c>
      <c r="J39" s="16">
        <v>4.622093023255814</v>
      </c>
      <c r="K39" s="16">
        <v>2.5261627906976747</v>
      </c>
      <c r="L39" s="15">
        <v>27200</v>
      </c>
      <c r="M39" s="16">
        <v>79.06976744186046</v>
      </c>
      <c r="N39" s="1"/>
    </row>
    <row r="40" spans="2:14" ht="13.5" customHeight="1">
      <c r="B40" s="482"/>
      <c r="C40" s="14" t="s">
        <v>33</v>
      </c>
      <c r="D40" s="15">
        <v>36800</v>
      </c>
      <c r="E40" s="16">
        <v>5.485929634007993</v>
      </c>
      <c r="F40" s="17">
        <v>1.0980813415689434</v>
      </c>
      <c r="G40" s="15">
        <v>29700</v>
      </c>
      <c r="H40" s="16">
        <v>80.70652173913044</v>
      </c>
      <c r="I40" s="16">
        <v>14.103260869565219</v>
      </c>
      <c r="J40" s="16">
        <v>3.6956521739130435</v>
      </c>
      <c r="K40" s="16">
        <v>1.4293478260869565</v>
      </c>
      <c r="L40" s="15">
        <v>28800</v>
      </c>
      <c r="M40" s="16">
        <v>78.26086956521739</v>
      </c>
      <c r="N40" s="1"/>
    </row>
    <row r="41" spans="2:14" ht="13.5" customHeight="1">
      <c r="B41" s="482"/>
      <c r="C41" s="14" t="s">
        <v>34</v>
      </c>
      <c r="D41" s="15">
        <v>64600</v>
      </c>
      <c r="E41" s="16">
        <v>9.080264761404095</v>
      </c>
      <c r="F41" s="17">
        <v>1.0320807770961145</v>
      </c>
      <c r="G41" s="15">
        <v>50600</v>
      </c>
      <c r="H41" s="16">
        <v>78.328173374613</v>
      </c>
      <c r="I41" s="16">
        <v>15.077399380804954</v>
      </c>
      <c r="J41" s="16">
        <v>5.6191950464396285</v>
      </c>
      <c r="K41" s="16">
        <v>0.9876160990712075</v>
      </c>
      <c r="L41" s="15">
        <v>50700</v>
      </c>
      <c r="M41" s="16">
        <v>78.48297213622291</v>
      </c>
      <c r="N41" s="1"/>
    </row>
    <row r="42" spans="2:14" ht="13.5" customHeight="1">
      <c r="B42" s="482"/>
      <c r="C42" s="14" t="s">
        <v>35</v>
      </c>
      <c r="D42" s="15">
        <v>54800</v>
      </c>
      <c r="E42" s="16">
        <v>6.462561367798754</v>
      </c>
      <c r="F42" s="17">
        <v>0.9669507525629488</v>
      </c>
      <c r="G42" s="15">
        <v>41000</v>
      </c>
      <c r="H42" s="16">
        <v>74.81751824817519</v>
      </c>
      <c r="I42" s="16">
        <v>13.558394160583942</v>
      </c>
      <c r="J42" s="16">
        <v>10.273722627737227</v>
      </c>
      <c r="K42" s="16">
        <v>1.489051094890511</v>
      </c>
      <c r="L42" s="15">
        <v>41700</v>
      </c>
      <c r="M42" s="16">
        <v>76.09489051094891</v>
      </c>
      <c r="N42" s="1"/>
    </row>
    <row r="43" spans="2:14" ht="13.5" customHeight="1">
      <c r="B43" s="491"/>
      <c r="C43" s="18" t="s">
        <v>36</v>
      </c>
      <c r="D43" s="19">
        <v>47200</v>
      </c>
      <c r="E43" s="20">
        <v>7.721843491974682</v>
      </c>
      <c r="F43" s="21">
        <v>1.328006302402791</v>
      </c>
      <c r="G43" s="19">
        <v>38900</v>
      </c>
      <c r="H43" s="20">
        <v>82.41525423728814</v>
      </c>
      <c r="I43" s="20">
        <v>10.995762711864407</v>
      </c>
      <c r="J43" s="20">
        <v>5.86864406779661</v>
      </c>
      <c r="K43" s="20">
        <v>0.7076271186440678</v>
      </c>
      <c r="L43" s="19">
        <v>35000</v>
      </c>
      <c r="M43" s="20">
        <v>74.15254237288136</v>
      </c>
      <c r="N43" s="1"/>
    </row>
    <row r="44" spans="2:14" ht="13.5" customHeight="1">
      <c r="B44" s="481" t="s">
        <v>87</v>
      </c>
      <c r="C44" s="14" t="s">
        <v>37</v>
      </c>
      <c r="D44" s="15">
        <v>29000</v>
      </c>
      <c r="E44" s="16">
        <v>6.993428588653765</v>
      </c>
      <c r="F44" s="17">
        <v>0.9425683362043749</v>
      </c>
      <c r="G44" s="15">
        <v>19600</v>
      </c>
      <c r="H44" s="16">
        <v>67.58620689655173</v>
      </c>
      <c r="I44" s="16">
        <v>18.89655172413793</v>
      </c>
      <c r="J44" s="16">
        <v>13.068965517241379</v>
      </c>
      <c r="K44" s="16">
        <v>0.3551724137931035</v>
      </c>
      <c r="L44" s="15">
        <v>25200</v>
      </c>
      <c r="M44" s="16">
        <v>86.89655172413792</v>
      </c>
      <c r="N44" s="1"/>
    </row>
    <row r="45" spans="2:14" ht="13.5" customHeight="1">
      <c r="B45" s="482"/>
      <c r="C45" s="14" t="s">
        <v>38</v>
      </c>
      <c r="D45" s="15">
        <v>30200</v>
      </c>
      <c r="E45" s="16">
        <v>16.09139057321583</v>
      </c>
      <c r="F45" s="17">
        <v>0.8588573216164719</v>
      </c>
      <c r="G45" s="15">
        <v>25100</v>
      </c>
      <c r="H45" s="16">
        <v>83.11258278145695</v>
      </c>
      <c r="I45" s="16">
        <v>7.417218543046358</v>
      </c>
      <c r="J45" s="16">
        <v>9.437086092715232</v>
      </c>
      <c r="K45" s="16">
        <v>0.06622516556291391</v>
      </c>
      <c r="L45" s="15">
        <v>24800</v>
      </c>
      <c r="M45" s="16">
        <v>82.11920529801324</v>
      </c>
      <c r="N45" s="1"/>
    </row>
    <row r="46" spans="2:14" ht="13.5" customHeight="1">
      <c r="B46" s="482"/>
      <c r="C46" s="14" t="s">
        <v>39</v>
      </c>
      <c r="D46" s="15">
        <v>48500</v>
      </c>
      <c r="E46" s="16">
        <v>8.544388538891942</v>
      </c>
      <c r="F46" s="17">
        <v>1.1478746568209788</v>
      </c>
      <c r="G46" s="15">
        <v>22500</v>
      </c>
      <c r="H46" s="16">
        <v>46.391752577319586</v>
      </c>
      <c r="I46" s="16">
        <v>12.742268041237114</v>
      </c>
      <c r="J46" s="16">
        <v>40.41237113402062</v>
      </c>
      <c r="K46" s="16">
        <v>0.4041237113402062</v>
      </c>
      <c r="L46" s="15">
        <v>41900</v>
      </c>
      <c r="M46" s="16">
        <v>86.3917525773196</v>
      </c>
      <c r="N46" s="1"/>
    </row>
    <row r="47" spans="2:14" ht="13.5" customHeight="1">
      <c r="B47" s="491"/>
      <c r="C47" s="18" t="s">
        <v>40</v>
      </c>
      <c r="D47" s="19">
        <v>27400</v>
      </c>
      <c r="E47" s="20">
        <v>3.857182876923489</v>
      </c>
      <c r="F47" s="21">
        <v>1.0810810810810811</v>
      </c>
      <c r="G47" s="19">
        <v>20700</v>
      </c>
      <c r="H47" s="20">
        <v>75.54744525547446</v>
      </c>
      <c r="I47" s="20">
        <v>10.510948905109489</v>
      </c>
      <c r="J47" s="20">
        <v>13.394160583941606</v>
      </c>
      <c r="K47" s="20">
        <v>0.7007299270072992</v>
      </c>
      <c r="L47" s="19">
        <v>22500</v>
      </c>
      <c r="M47" s="20">
        <v>82.11678832116789</v>
      </c>
      <c r="N47" s="1"/>
    </row>
    <row r="48" spans="2:14" ht="13.5" customHeight="1">
      <c r="B48" s="481" t="s">
        <v>88</v>
      </c>
      <c r="C48" s="14" t="s">
        <v>41</v>
      </c>
      <c r="D48" s="15">
        <v>81400</v>
      </c>
      <c r="E48" s="16">
        <v>16.324042266033757</v>
      </c>
      <c r="F48" s="17">
        <v>1.544474802671524</v>
      </c>
      <c r="G48" s="15">
        <v>65100</v>
      </c>
      <c r="H48" s="16">
        <v>79.97542997542998</v>
      </c>
      <c r="I48" s="16">
        <v>9.447174447174447</v>
      </c>
      <c r="J48" s="16">
        <v>10.257985257985258</v>
      </c>
      <c r="K48" s="16">
        <v>0.25061425061425063</v>
      </c>
      <c r="L48" s="15">
        <v>92200</v>
      </c>
      <c r="M48" s="16">
        <v>113.26781326781328</v>
      </c>
      <c r="N48" s="1"/>
    </row>
    <row r="49" spans="2:14" ht="13.5" customHeight="1">
      <c r="B49" s="482"/>
      <c r="C49" s="14" t="s">
        <v>42</v>
      </c>
      <c r="D49" s="15">
        <v>51600</v>
      </c>
      <c r="E49" s="16">
        <v>21.141475806121196</v>
      </c>
      <c r="F49" s="17">
        <v>2.341941633005038</v>
      </c>
      <c r="G49" s="15">
        <v>42300</v>
      </c>
      <c r="H49" s="16">
        <v>81.97674418604652</v>
      </c>
      <c r="I49" s="16">
        <v>8.217054263565892</v>
      </c>
      <c r="J49" s="16">
        <v>9.670542635658915</v>
      </c>
      <c r="K49" s="16">
        <v>0.09883720930232558</v>
      </c>
      <c r="L49" s="15">
        <v>68300</v>
      </c>
      <c r="M49" s="16">
        <v>132.36434108527132</v>
      </c>
      <c r="N49" s="1"/>
    </row>
    <row r="50" spans="2:14" ht="13.5" customHeight="1">
      <c r="B50" s="482"/>
      <c r="C50" s="14" t="s">
        <v>43</v>
      </c>
      <c r="D50" s="15">
        <v>46600</v>
      </c>
      <c r="E50" s="16">
        <v>11.280834684935487</v>
      </c>
      <c r="F50" s="17">
        <v>1.3786166499023726</v>
      </c>
      <c r="G50" s="15">
        <v>21300</v>
      </c>
      <c r="H50" s="16">
        <v>45.70815450643777</v>
      </c>
      <c r="I50" s="16">
        <v>41.201716738197426</v>
      </c>
      <c r="J50" s="16">
        <v>12.489270386266096</v>
      </c>
      <c r="K50" s="16">
        <v>0.6437768240343348</v>
      </c>
      <c r="L50" s="15">
        <v>45400</v>
      </c>
      <c r="M50" s="16">
        <v>97.42489270386267</v>
      </c>
      <c r="N50" s="1"/>
    </row>
    <row r="51" spans="2:14" ht="12">
      <c r="B51" s="482"/>
      <c r="C51" s="14" t="s">
        <v>44</v>
      </c>
      <c r="D51" s="15">
        <v>111600</v>
      </c>
      <c r="E51" s="16">
        <v>15.061745057021392</v>
      </c>
      <c r="F51" s="17">
        <v>1.9105009073167392</v>
      </c>
      <c r="G51" s="15">
        <v>68600</v>
      </c>
      <c r="H51" s="16">
        <v>61.469534050179206</v>
      </c>
      <c r="I51" s="16">
        <v>19.802867383512545</v>
      </c>
      <c r="J51" s="16">
        <v>12.544802867383511</v>
      </c>
      <c r="K51" s="16">
        <v>6.111111111111111</v>
      </c>
      <c r="L51" s="15">
        <v>106800</v>
      </c>
      <c r="M51" s="16">
        <v>95.6989247311828</v>
      </c>
      <c r="N51" s="1"/>
    </row>
    <row r="52" spans="2:14" ht="13.5" customHeight="1">
      <c r="B52" s="482"/>
      <c r="C52" s="14" t="s">
        <v>45</v>
      </c>
      <c r="D52" s="15">
        <v>55400</v>
      </c>
      <c r="E52" s="16">
        <v>8.737164332813414</v>
      </c>
      <c r="F52" s="17">
        <v>1.4034198860037999</v>
      </c>
      <c r="G52" s="15">
        <v>39500</v>
      </c>
      <c r="H52" s="16">
        <v>71.29963898916968</v>
      </c>
      <c r="I52" s="16">
        <v>15.631768953068592</v>
      </c>
      <c r="J52" s="16">
        <v>8.086642599277978</v>
      </c>
      <c r="K52" s="16">
        <v>4.909747292418772</v>
      </c>
      <c r="L52" s="15">
        <v>50200</v>
      </c>
      <c r="M52" s="16">
        <v>90.61371841155234</v>
      </c>
      <c r="N52" s="1"/>
    </row>
    <row r="53" spans="2:14" ht="13.5" customHeight="1">
      <c r="B53" s="482"/>
      <c r="C53" s="14" t="s">
        <v>46</v>
      </c>
      <c r="D53" s="15">
        <v>66400</v>
      </c>
      <c r="E53" s="16">
        <v>8.584001696115998</v>
      </c>
      <c r="F53" s="17">
        <v>1.7279067346726344</v>
      </c>
      <c r="G53" s="15">
        <v>35700</v>
      </c>
      <c r="H53" s="16">
        <v>53.765060240963855</v>
      </c>
      <c r="I53" s="16">
        <v>37.8012048192771</v>
      </c>
      <c r="J53" s="16">
        <v>6.566265060240964</v>
      </c>
      <c r="K53" s="16">
        <v>1.7319277108433735</v>
      </c>
      <c r="L53" s="15">
        <v>70200</v>
      </c>
      <c r="M53" s="16">
        <v>105.72289156626506</v>
      </c>
      <c r="N53" s="1"/>
    </row>
    <row r="54" spans="2:14" ht="13.5" customHeight="1">
      <c r="B54" s="482"/>
      <c r="C54" s="14" t="s">
        <v>47</v>
      </c>
      <c r="D54" s="15">
        <v>117100</v>
      </c>
      <c r="E54" s="16">
        <v>12.74624415751789</v>
      </c>
      <c r="F54" s="17">
        <v>1.8313185180551428</v>
      </c>
      <c r="G54" s="15">
        <v>37000</v>
      </c>
      <c r="H54" s="16">
        <v>31.596925704526047</v>
      </c>
      <c r="I54" s="16">
        <v>54.397950469684034</v>
      </c>
      <c r="J54" s="16">
        <v>11.272416737830913</v>
      </c>
      <c r="K54" s="16">
        <v>2.7070879590093937</v>
      </c>
      <c r="L54" s="15">
        <v>108600</v>
      </c>
      <c r="M54" s="16">
        <v>92.74124679760888</v>
      </c>
      <c r="N54" s="1"/>
    </row>
    <row r="55" spans="2:14" s="31" customFormat="1" ht="13.5" customHeight="1">
      <c r="B55" s="482"/>
      <c r="C55" s="14" t="s">
        <v>48</v>
      </c>
      <c r="D55" s="15">
        <v>38000</v>
      </c>
      <c r="E55" s="16">
        <v>16.65899476118454</v>
      </c>
      <c r="F55" s="17">
        <v>1.8946948544076585</v>
      </c>
      <c r="G55" s="15">
        <v>822</v>
      </c>
      <c r="H55" s="16">
        <v>2.1631578947368424</v>
      </c>
      <c r="I55" s="16">
        <v>76.84210526315789</v>
      </c>
      <c r="J55" s="16">
        <v>5.105263157894737</v>
      </c>
      <c r="K55" s="16">
        <v>15.842105263157894</v>
      </c>
      <c r="L55" s="15">
        <v>31900</v>
      </c>
      <c r="M55" s="16">
        <v>83.94736842105263</v>
      </c>
      <c r="N55" s="1"/>
    </row>
    <row r="56" spans="2:15" s="31" customFormat="1" ht="13.5" customHeight="1">
      <c r="B56" s="5" t="s">
        <v>249</v>
      </c>
      <c r="C56" s="5"/>
      <c r="D56" s="5"/>
      <c r="E56" s="5"/>
      <c r="F56" s="5"/>
      <c r="G56" s="5"/>
      <c r="H56" s="5"/>
      <c r="I56" s="5"/>
      <c r="J56" s="5"/>
      <c r="K56" s="5"/>
      <c r="L56" s="5"/>
      <c r="M56" s="5"/>
      <c r="N56" s="1"/>
      <c r="O56" s="1"/>
    </row>
    <row r="57" spans="2:3" s="31" customFormat="1" ht="12">
      <c r="B57" s="31" t="s">
        <v>181</v>
      </c>
      <c r="C57" s="1"/>
    </row>
    <row r="58" s="31" customFormat="1" ht="12">
      <c r="C58" s="1"/>
    </row>
    <row r="59" s="31" customFormat="1" ht="12">
      <c r="C59" s="1"/>
    </row>
    <row r="60" s="31" customFormat="1" ht="12">
      <c r="C60" s="1"/>
    </row>
    <row r="61" s="31" customFormat="1" ht="12">
      <c r="C61" s="1"/>
    </row>
    <row r="62" s="31" customFormat="1" ht="12">
      <c r="C62" s="1"/>
    </row>
    <row r="63" s="31" customFormat="1" ht="12">
      <c r="C63" s="1"/>
    </row>
    <row r="64" s="31" customFormat="1" ht="12">
      <c r="C64" s="1"/>
    </row>
    <row r="65" s="31" customFormat="1" ht="12">
      <c r="C65" s="1"/>
    </row>
    <row r="66" s="31" customFormat="1" ht="12">
      <c r="C66" s="1"/>
    </row>
    <row r="67" s="31" customFormat="1" ht="12">
      <c r="C67" s="1"/>
    </row>
    <row r="68" s="31" customFormat="1" ht="12">
      <c r="C68" s="1"/>
    </row>
    <row r="69" s="31" customFormat="1" ht="12">
      <c r="C69" s="1"/>
    </row>
    <row r="70" s="31" customFormat="1" ht="12">
      <c r="C70" s="1"/>
    </row>
    <row r="71" s="31" customFormat="1" ht="12">
      <c r="C71" s="1"/>
    </row>
    <row r="72" s="31" customFormat="1" ht="12">
      <c r="C72" s="1"/>
    </row>
    <row r="73" s="31" customFormat="1" ht="12">
      <c r="C73" s="1"/>
    </row>
    <row r="74" s="31" customFormat="1" ht="12">
      <c r="C74" s="1"/>
    </row>
    <row r="75" s="31" customFormat="1" ht="12">
      <c r="C75" s="1"/>
    </row>
    <row r="76" s="31" customFormat="1" ht="12">
      <c r="C76" s="1"/>
    </row>
    <row r="77" s="31" customFormat="1" ht="12">
      <c r="C77" s="1"/>
    </row>
    <row r="78" s="31" customFormat="1" ht="12">
      <c r="C78" s="1"/>
    </row>
    <row r="79" s="31" customFormat="1" ht="12">
      <c r="C79" s="1"/>
    </row>
    <row r="80" s="31" customFormat="1" ht="12">
      <c r="C80" s="1"/>
    </row>
    <row r="81" s="31" customFormat="1" ht="12">
      <c r="C81" s="1"/>
    </row>
    <row r="82" s="31" customFormat="1" ht="12">
      <c r="C82" s="1"/>
    </row>
    <row r="83" s="31" customFormat="1" ht="12">
      <c r="C83" s="1"/>
    </row>
    <row r="84" s="31" customFormat="1" ht="12">
      <c r="C84" s="1"/>
    </row>
    <row r="85" s="31" customFormat="1" ht="12">
      <c r="C85" s="1"/>
    </row>
    <row r="86" s="31" customFormat="1" ht="12">
      <c r="C86" s="1"/>
    </row>
    <row r="87" s="31" customFormat="1" ht="12">
      <c r="C87" s="1"/>
    </row>
    <row r="88" s="31" customFormat="1" ht="12">
      <c r="C88" s="1"/>
    </row>
    <row r="89" s="31" customFormat="1" ht="12">
      <c r="C89" s="1"/>
    </row>
    <row r="90" s="31" customFormat="1" ht="12">
      <c r="C90" s="1"/>
    </row>
    <row r="91" s="31" customFormat="1" ht="12">
      <c r="C91" s="1"/>
    </row>
    <row r="92" s="31" customFormat="1" ht="12">
      <c r="C92" s="1"/>
    </row>
    <row r="93" s="31" customFormat="1" ht="12">
      <c r="C93" s="1"/>
    </row>
    <row r="94" s="31" customFormat="1" ht="12">
      <c r="C94" s="1"/>
    </row>
    <row r="95" s="31" customFormat="1" ht="12">
      <c r="C95" s="1"/>
    </row>
    <row r="96" s="31" customFormat="1" ht="12">
      <c r="C96" s="1"/>
    </row>
    <row r="97" s="31" customFormat="1" ht="12">
      <c r="C97" s="1"/>
    </row>
    <row r="98" s="31" customFormat="1" ht="12">
      <c r="C98" s="1"/>
    </row>
    <row r="99" s="31" customFormat="1" ht="12">
      <c r="C99" s="1"/>
    </row>
    <row r="100" s="31" customFormat="1" ht="12"/>
    <row r="101" s="31" customFormat="1" ht="12"/>
    <row r="102" s="31" customFormat="1" ht="12"/>
    <row r="103" s="31" customFormat="1" ht="12"/>
  </sheetData>
  <sheetProtection/>
  <mergeCells count="11">
    <mergeCell ref="B33:B38"/>
    <mergeCell ref="B39:B43"/>
    <mergeCell ref="B44:B47"/>
    <mergeCell ref="B48:B55"/>
    <mergeCell ref="B8:C8"/>
    <mergeCell ref="B3:C6"/>
    <mergeCell ref="D3:D6"/>
    <mergeCell ref="B7:C7"/>
    <mergeCell ref="B9:B15"/>
    <mergeCell ref="B16:B22"/>
    <mergeCell ref="B23:B32"/>
  </mergeCells>
  <conditionalFormatting sqref="D9:J55 L9:M55">
    <cfRule type="cellIs" priority="2" dxfId="80" operator="equal" stopIfTrue="1">
      <formula>MAX(D$9:D$55)</formula>
    </cfRule>
    <cfRule type="cellIs" priority="3" dxfId="80" operator="equal" stopIfTrue="1">
      <formula>MIN(D$9:D$55)</formula>
    </cfRule>
  </conditionalFormatting>
  <conditionalFormatting sqref="K9:K55">
    <cfRule type="cellIs" priority="1" dxfId="80" operator="equal" stopIfTrue="1">
      <formula>MAX(K$9:K$55)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2"/>
  <colBreaks count="2" manualBreakCount="2">
    <brk id="13" max="57" man="1"/>
    <brk id="14" max="57" man="1"/>
  </colBreaks>
  <drawing r:id="rId1"/>
</worksheet>
</file>

<file path=xl/worksheets/sheet7.xml><?xml version="1.0" encoding="utf-8"?>
<worksheet xmlns="http://schemas.openxmlformats.org/spreadsheetml/2006/main" xmlns:r="http://schemas.openxmlformats.org/officeDocument/2006/relationships">
  <sheetPr codeName="Sheet7">
    <tabColor rgb="FF00B050"/>
  </sheetPr>
  <dimension ref="A1:N103"/>
  <sheetViews>
    <sheetView view="pageBreakPreview" zoomScale="110" zoomScaleSheetLayoutView="110" zoomScalePageLayoutView="0" workbookViewId="0" topLeftCell="A1">
      <pane xSplit="3" ySplit="7" topLeftCell="D50"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11.125" style="2" bestFit="1" customWidth="1"/>
    <col min="5" max="5" width="7.625" style="2" customWidth="1"/>
    <col min="6" max="6" width="7.00390625" style="2" customWidth="1"/>
    <col min="7" max="8" width="7.625" style="2" customWidth="1"/>
    <col min="9" max="9" width="7.00390625" style="2" customWidth="1"/>
    <col min="10" max="10" width="7.625" style="2" customWidth="1"/>
    <col min="11" max="12" width="7.00390625" style="2" customWidth="1"/>
    <col min="13" max="13" width="6.125" style="2" customWidth="1"/>
    <col min="14" max="14" width="3.25390625" style="2" customWidth="1"/>
    <col min="15" max="16384" width="7.50390625" style="2" customWidth="1"/>
  </cols>
  <sheetData>
    <row r="1" spans="1:13" ht="17.25">
      <c r="A1" s="52"/>
      <c r="B1" s="27" t="s">
        <v>210</v>
      </c>
      <c r="C1" s="64"/>
      <c r="H1" s="28"/>
      <c r="M1" s="209" t="s">
        <v>65</v>
      </c>
    </row>
    <row r="2" spans="2:13" ht="13.5" customHeight="1">
      <c r="B2" s="1" t="s">
        <v>250</v>
      </c>
      <c r="C2" s="1"/>
      <c r="D2" s="1"/>
      <c r="E2" s="1"/>
      <c r="F2" s="1"/>
      <c r="G2" s="1"/>
      <c r="H2" s="1"/>
      <c r="I2" s="1"/>
      <c r="K2" s="1"/>
      <c r="L2" s="1"/>
      <c r="M2" s="213" t="s">
        <v>251</v>
      </c>
    </row>
    <row r="3" spans="2:14" ht="13.5" customHeight="1">
      <c r="B3" s="492" t="s">
        <v>74</v>
      </c>
      <c r="C3" s="493"/>
      <c r="D3" s="3"/>
      <c r="E3" s="4"/>
      <c r="F3" s="5"/>
      <c r="G3" s="4"/>
      <c r="H3" s="4"/>
      <c r="I3" s="5"/>
      <c r="J3" s="4"/>
      <c r="K3" s="5"/>
      <c r="L3" s="30"/>
      <c r="M3" s="29"/>
      <c r="N3" s="1"/>
    </row>
    <row r="4" spans="2:14" ht="13.5" customHeight="1">
      <c r="B4" s="494"/>
      <c r="C4" s="495"/>
      <c r="D4" s="79" t="s">
        <v>323</v>
      </c>
      <c r="E4" s="103" t="s">
        <v>324</v>
      </c>
      <c r="F4" s="8" t="s">
        <v>325</v>
      </c>
      <c r="G4" s="103" t="s">
        <v>326</v>
      </c>
      <c r="H4" s="103" t="s">
        <v>327</v>
      </c>
      <c r="I4" s="8" t="s">
        <v>328</v>
      </c>
      <c r="J4" s="103" t="s">
        <v>329</v>
      </c>
      <c r="K4" s="8" t="s">
        <v>325</v>
      </c>
      <c r="L4" s="224" t="s">
        <v>330</v>
      </c>
      <c r="M4" s="29"/>
      <c r="N4" s="1"/>
    </row>
    <row r="5" spans="2:14" ht="13.5" customHeight="1">
      <c r="B5" s="494"/>
      <c r="C5" s="495"/>
      <c r="D5" s="79" t="s">
        <v>331</v>
      </c>
      <c r="E5" s="542" t="s">
        <v>332</v>
      </c>
      <c r="F5" s="93" t="s">
        <v>53</v>
      </c>
      <c r="G5" s="542" t="s">
        <v>332</v>
      </c>
      <c r="H5" s="542" t="s">
        <v>332</v>
      </c>
      <c r="I5" s="93" t="s">
        <v>53</v>
      </c>
      <c r="J5" s="542" t="s">
        <v>332</v>
      </c>
      <c r="K5" s="93" t="s">
        <v>53</v>
      </c>
      <c r="L5" s="65" t="s">
        <v>70</v>
      </c>
      <c r="M5" s="93" t="s">
        <v>50</v>
      </c>
      <c r="N5" s="1"/>
    </row>
    <row r="6" spans="2:14" ht="13.5" customHeight="1">
      <c r="B6" s="494"/>
      <c r="C6" s="495"/>
      <c r="D6" s="104" t="s">
        <v>332</v>
      </c>
      <c r="E6" s="543"/>
      <c r="F6" s="95" t="s">
        <v>333</v>
      </c>
      <c r="G6" s="543"/>
      <c r="H6" s="543"/>
      <c r="I6" s="95" t="s">
        <v>333</v>
      </c>
      <c r="J6" s="543"/>
      <c r="K6" s="95" t="s">
        <v>333</v>
      </c>
      <c r="L6" s="107" t="s">
        <v>332</v>
      </c>
      <c r="M6" s="95" t="s">
        <v>334</v>
      </c>
      <c r="N6" s="1"/>
    </row>
    <row r="7" spans="2:14" ht="16.5" customHeight="1">
      <c r="B7" s="489" t="s">
        <v>81</v>
      </c>
      <c r="C7" s="513"/>
      <c r="D7" s="55">
        <v>91283</v>
      </c>
      <c r="E7" s="55">
        <v>17513</v>
      </c>
      <c r="F7" s="54">
        <v>19.185390488919076</v>
      </c>
      <c r="G7" s="118">
        <v>414</v>
      </c>
      <c r="H7" s="55">
        <v>23212</v>
      </c>
      <c r="I7" s="54">
        <v>25.428612118357197</v>
      </c>
      <c r="J7" s="55">
        <v>32589</v>
      </c>
      <c r="K7" s="54">
        <v>35.70106153391102</v>
      </c>
      <c r="L7" s="55">
        <v>9339</v>
      </c>
      <c r="M7" s="55">
        <v>7473</v>
      </c>
      <c r="N7" s="1"/>
    </row>
    <row r="8" spans="2:14" ht="16.5" customHeight="1">
      <c r="B8" s="489" t="s">
        <v>49</v>
      </c>
      <c r="C8" s="490"/>
      <c r="D8" s="83">
        <v>9</v>
      </c>
      <c r="E8" s="83">
        <v>9</v>
      </c>
      <c r="F8" s="83">
        <v>15</v>
      </c>
      <c r="G8" s="83">
        <v>2</v>
      </c>
      <c r="H8" s="83">
        <v>10</v>
      </c>
      <c r="I8" s="83">
        <v>20</v>
      </c>
      <c r="J8" s="83">
        <v>8</v>
      </c>
      <c r="K8" s="83">
        <v>15</v>
      </c>
      <c r="L8" s="83">
        <v>2</v>
      </c>
      <c r="M8" s="83">
        <v>2</v>
      </c>
      <c r="N8" s="1"/>
    </row>
    <row r="9" spans="2:14" ht="13.5" customHeight="1">
      <c r="B9" s="544" t="s">
        <v>82</v>
      </c>
      <c r="C9" s="14" t="s">
        <v>2</v>
      </c>
      <c r="D9" s="42">
        <v>12593</v>
      </c>
      <c r="E9" s="15">
        <v>1122</v>
      </c>
      <c r="F9" s="16">
        <v>8.909711744620028</v>
      </c>
      <c r="G9" s="120">
        <v>232</v>
      </c>
      <c r="H9" s="15">
        <v>2271</v>
      </c>
      <c r="I9" s="16">
        <v>18.033828317319145</v>
      </c>
      <c r="J9" s="15">
        <v>7347</v>
      </c>
      <c r="K9" s="16">
        <v>58.341935996188354</v>
      </c>
      <c r="L9" s="15">
        <v>5026</v>
      </c>
      <c r="M9" s="15">
        <v>3826</v>
      </c>
      <c r="N9" s="1"/>
    </row>
    <row r="10" spans="2:14" ht="13.5" customHeight="1">
      <c r="B10" s="545"/>
      <c r="C10" s="14" t="s">
        <v>3</v>
      </c>
      <c r="D10" s="15">
        <v>3222</v>
      </c>
      <c r="E10" s="15">
        <v>553</v>
      </c>
      <c r="F10" s="16">
        <v>17.163252638112976</v>
      </c>
      <c r="G10" s="120" t="s">
        <v>171</v>
      </c>
      <c r="H10" s="15">
        <v>836</v>
      </c>
      <c r="I10" s="16">
        <v>25.946617008069524</v>
      </c>
      <c r="J10" s="15">
        <v>905</v>
      </c>
      <c r="K10" s="16">
        <v>28.08814400993172</v>
      </c>
      <c r="L10" s="15">
        <v>86</v>
      </c>
      <c r="M10" s="15">
        <v>72</v>
      </c>
      <c r="N10" s="1"/>
    </row>
    <row r="11" spans="2:14" ht="13.5" customHeight="1">
      <c r="B11" s="545"/>
      <c r="C11" s="14" t="s">
        <v>4</v>
      </c>
      <c r="D11" s="42">
        <v>2727</v>
      </c>
      <c r="E11" s="15">
        <v>582</v>
      </c>
      <c r="F11" s="43">
        <v>21.342134213421343</v>
      </c>
      <c r="G11" s="120">
        <v>1</v>
      </c>
      <c r="H11" s="15">
        <v>303</v>
      </c>
      <c r="I11" s="16">
        <v>11.11111111111111</v>
      </c>
      <c r="J11" s="15">
        <v>1608</v>
      </c>
      <c r="K11" s="16">
        <v>58.96589658965896</v>
      </c>
      <c r="L11" s="15">
        <v>270</v>
      </c>
      <c r="M11" s="15">
        <v>231</v>
      </c>
      <c r="N11" s="1"/>
    </row>
    <row r="12" spans="2:14" ht="13.5" customHeight="1">
      <c r="B12" s="545"/>
      <c r="C12" s="14" t="s">
        <v>5</v>
      </c>
      <c r="D12" s="15">
        <v>1939</v>
      </c>
      <c r="E12" s="15">
        <v>818</v>
      </c>
      <c r="F12" s="16">
        <v>42.186694172253745</v>
      </c>
      <c r="G12" s="120">
        <v>2</v>
      </c>
      <c r="H12" s="15">
        <v>277</v>
      </c>
      <c r="I12" s="16">
        <v>14.285714285714285</v>
      </c>
      <c r="J12" s="15">
        <v>758</v>
      </c>
      <c r="K12" s="16">
        <v>39.09231562661166</v>
      </c>
      <c r="L12" s="15">
        <v>138</v>
      </c>
      <c r="M12" s="15">
        <v>122</v>
      </c>
      <c r="N12" s="1"/>
    </row>
    <row r="13" spans="2:14" ht="13.5" customHeight="1">
      <c r="B13" s="545"/>
      <c r="C13" s="14" t="s">
        <v>6</v>
      </c>
      <c r="D13" s="15">
        <v>1843</v>
      </c>
      <c r="E13" s="15">
        <v>1036</v>
      </c>
      <c r="F13" s="16">
        <v>56.21269669017905</v>
      </c>
      <c r="G13" s="120">
        <v>0</v>
      </c>
      <c r="H13" s="15">
        <v>308</v>
      </c>
      <c r="I13" s="16">
        <v>16.711882799782963</v>
      </c>
      <c r="J13" s="15">
        <v>359</v>
      </c>
      <c r="K13" s="16">
        <v>19.479110146500272</v>
      </c>
      <c r="L13" s="15">
        <v>32</v>
      </c>
      <c r="M13" s="15">
        <v>27</v>
      </c>
      <c r="N13" s="1"/>
    </row>
    <row r="14" spans="2:14" ht="13.5" customHeight="1">
      <c r="B14" s="545"/>
      <c r="C14" s="14" t="s">
        <v>7</v>
      </c>
      <c r="D14" s="15">
        <v>2480</v>
      </c>
      <c r="E14" s="15">
        <v>835</v>
      </c>
      <c r="F14" s="16">
        <v>33.66935483870967</v>
      </c>
      <c r="G14" s="120" t="s">
        <v>171</v>
      </c>
      <c r="H14" s="15">
        <v>472</v>
      </c>
      <c r="I14" s="16">
        <v>19.032258064516128</v>
      </c>
      <c r="J14" s="15">
        <v>361</v>
      </c>
      <c r="K14" s="16">
        <v>14.556451612903226</v>
      </c>
      <c r="L14" s="15">
        <v>87</v>
      </c>
      <c r="M14" s="15">
        <v>72</v>
      </c>
      <c r="N14" s="1"/>
    </row>
    <row r="15" spans="2:14" ht="13.5" customHeight="1">
      <c r="B15" s="546"/>
      <c r="C15" s="18" t="s">
        <v>8</v>
      </c>
      <c r="D15" s="19">
        <v>2113</v>
      </c>
      <c r="E15" s="19">
        <v>798</v>
      </c>
      <c r="F15" s="20">
        <v>37.76620918125887</v>
      </c>
      <c r="G15" s="122">
        <v>0</v>
      </c>
      <c r="H15" s="19">
        <v>488</v>
      </c>
      <c r="I15" s="20">
        <v>23.095125414103173</v>
      </c>
      <c r="J15" s="19">
        <v>455</v>
      </c>
      <c r="K15" s="20">
        <v>21.533364884051114</v>
      </c>
      <c r="L15" s="19">
        <v>93</v>
      </c>
      <c r="M15" s="19">
        <v>76</v>
      </c>
      <c r="N15" s="1"/>
    </row>
    <row r="16" spans="2:14" ht="13.5" customHeight="1">
      <c r="B16" s="481" t="s">
        <v>83</v>
      </c>
      <c r="C16" s="14" t="s">
        <v>9</v>
      </c>
      <c r="D16" s="15">
        <v>4508</v>
      </c>
      <c r="E16" s="15">
        <v>868</v>
      </c>
      <c r="F16" s="16">
        <v>19.25465838509317</v>
      </c>
      <c r="G16" s="120">
        <v>5</v>
      </c>
      <c r="H16" s="15">
        <v>1708</v>
      </c>
      <c r="I16" s="16">
        <v>37.88819875776397</v>
      </c>
      <c r="J16" s="15">
        <v>1277</v>
      </c>
      <c r="K16" s="16">
        <v>28.32741792369122</v>
      </c>
      <c r="L16" s="15">
        <v>209</v>
      </c>
      <c r="M16" s="15">
        <v>183</v>
      </c>
      <c r="N16" s="1"/>
    </row>
    <row r="17" spans="2:14" ht="13.5" customHeight="1">
      <c r="B17" s="482"/>
      <c r="C17" s="22" t="s">
        <v>10</v>
      </c>
      <c r="D17" s="23">
        <v>2871</v>
      </c>
      <c r="E17" s="23">
        <v>714</v>
      </c>
      <c r="F17" s="24">
        <v>24.869383490073147</v>
      </c>
      <c r="G17" s="124">
        <v>43</v>
      </c>
      <c r="H17" s="23">
        <v>815</v>
      </c>
      <c r="I17" s="24">
        <v>28.387321490769768</v>
      </c>
      <c r="J17" s="23">
        <v>1095</v>
      </c>
      <c r="K17" s="24">
        <v>38.14002089864159</v>
      </c>
      <c r="L17" s="23">
        <v>416</v>
      </c>
      <c r="M17" s="23">
        <v>350</v>
      </c>
      <c r="N17" s="1"/>
    </row>
    <row r="18" spans="2:14" ht="13.5" customHeight="1">
      <c r="B18" s="482"/>
      <c r="C18" s="14" t="s">
        <v>11</v>
      </c>
      <c r="D18" s="15">
        <v>2454</v>
      </c>
      <c r="E18" s="15">
        <v>166</v>
      </c>
      <c r="F18" s="16">
        <v>6.764466177669112</v>
      </c>
      <c r="G18" s="120">
        <v>12</v>
      </c>
      <c r="H18" s="15">
        <v>983</v>
      </c>
      <c r="I18" s="16">
        <v>40.05704971475142</v>
      </c>
      <c r="J18" s="15">
        <v>1047</v>
      </c>
      <c r="K18" s="16">
        <v>42.665036674816626</v>
      </c>
      <c r="L18" s="15">
        <v>269</v>
      </c>
      <c r="M18" s="15">
        <v>218</v>
      </c>
      <c r="N18" s="1"/>
    </row>
    <row r="19" spans="2:14" ht="13.5" customHeight="1">
      <c r="B19" s="482"/>
      <c r="C19" s="14" t="s">
        <v>12</v>
      </c>
      <c r="D19" s="15">
        <v>1758</v>
      </c>
      <c r="E19" s="15">
        <v>370</v>
      </c>
      <c r="F19" s="16">
        <v>21.046643913538112</v>
      </c>
      <c r="G19" s="120">
        <v>11</v>
      </c>
      <c r="H19" s="15">
        <v>833</v>
      </c>
      <c r="I19" s="16">
        <v>47.38339021615472</v>
      </c>
      <c r="J19" s="15">
        <v>261</v>
      </c>
      <c r="K19" s="16">
        <v>14.846416382252558</v>
      </c>
      <c r="L19" s="15">
        <v>74</v>
      </c>
      <c r="M19" s="15">
        <v>63</v>
      </c>
      <c r="N19" s="1"/>
    </row>
    <row r="20" spans="2:14" ht="13.5" customHeight="1">
      <c r="B20" s="482"/>
      <c r="C20" s="14" t="s">
        <v>13</v>
      </c>
      <c r="D20" s="15">
        <v>4259</v>
      </c>
      <c r="E20" s="15">
        <v>728</v>
      </c>
      <c r="F20" s="16">
        <v>17.093214369570322</v>
      </c>
      <c r="G20" s="120" t="s">
        <v>171</v>
      </c>
      <c r="H20" s="15">
        <v>1546</v>
      </c>
      <c r="I20" s="16">
        <v>36.29960084526884</v>
      </c>
      <c r="J20" s="15">
        <v>1287</v>
      </c>
      <c r="K20" s="16">
        <v>30.218361117633247</v>
      </c>
      <c r="L20" s="15">
        <v>274</v>
      </c>
      <c r="M20" s="15">
        <v>234</v>
      </c>
      <c r="N20" s="1"/>
    </row>
    <row r="21" spans="2:14" ht="13.5" customHeight="1">
      <c r="B21" s="482"/>
      <c r="C21" s="14" t="s">
        <v>14</v>
      </c>
      <c r="D21" s="15">
        <v>240</v>
      </c>
      <c r="E21" s="15">
        <v>1</v>
      </c>
      <c r="F21" s="16">
        <v>0.4166666666666667</v>
      </c>
      <c r="G21" s="120" t="s">
        <v>171</v>
      </c>
      <c r="H21" s="15">
        <v>134</v>
      </c>
      <c r="I21" s="16">
        <v>55.833333333333336</v>
      </c>
      <c r="J21" s="15">
        <v>20</v>
      </c>
      <c r="K21" s="16">
        <v>8.333333333333332</v>
      </c>
      <c r="L21" s="15">
        <v>13</v>
      </c>
      <c r="M21" s="15">
        <v>10</v>
      </c>
      <c r="N21" s="1"/>
    </row>
    <row r="22" spans="2:14" ht="13.5" customHeight="1">
      <c r="B22" s="491"/>
      <c r="C22" s="18" t="s">
        <v>15</v>
      </c>
      <c r="D22" s="19">
        <v>697</v>
      </c>
      <c r="E22" s="19">
        <v>36</v>
      </c>
      <c r="F22" s="20">
        <v>5.164992826398852</v>
      </c>
      <c r="G22" s="122">
        <v>0</v>
      </c>
      <c r="H22" s="19">
        <v>360</v>
      </c>
      <c r="I22" s="20">
        <v>51.64992826398852</v>
      </c>
      <c r="J22" s="19">
        <v>146</v>
      </c>
      <c r="K22" s="20">
        <v>20.946915351506455</v>
      </c>
      <c r="L22" s="19">
        <v>45</v>
      </c>
      <c r="M22" s="19">
        <v>39</v>
      </c>
      <c r="N22" s="1"/>
    </row>
    <row r="23" spans="2:14" ht="13.5" customHeight="1">
      <c r="B23" s="481" t="s">
        <v>84</v>
      </c>
      <c r="C23" s="14" t="s">
        <v>16</v>
      </c>
      <c r="D23" s="15">
        <v>2462</v>
      </c>
      <c r="E23" s="15">
        <v>1445</v>
      </c>
      <c r="F23" s="16">
        <v>58.69212022745736</v>
      </c>
      <c r="G23" s="120">
        <v>0</v>
      </c>
      <c r="H23" s="15">
        <v>350</v>
      </c>
      <c r="I23" s="16">
        <v>14.21608448415922</v>
      </c>
      <c r="J23" s="15">
        <v>478</v>
      </c>
      <c r="K23" s="16">
        <v>19.41510966693745</v>
      </c>
      <c r="L23" s="15">
        <v>60</v>
      </c>
      <c r="M23" s="15">
        <v>52</v>
      </c>
      <c r="N23" s="1"/>
    </row>
    <row r="24" spans="2:14" ht="13.5" customHeight="1">
      <c r="B24" s="482"/>
      <c r="C24" s="14" t="s">
        <v>17</v>
      </c>
      <c r="D24" s="15">
        <v>651</v>
      </c>
      <c r="E24" s="15">
        <v>451</v>
      </c>
      <c r="F24" s="16">
        <v>69.27803379416282</v>
      </c>
      <c r="G24" s="120">
        <v>2</v>
      </c>
      <c r="H24" s="15">
        <v>58</v>
      </c>
      <c r="I24" s="16">
        <v>8.90937019969278</v>
      </c>
      <c r="J24" s="15">
        <v>89</v>
      </c>
      <c r="K24" s="16">
        <v>13.671274961597543</v>
      </c>
      <c r="L24" s="15">
        <v>15</v>
      </c>
      <c r="M24" s="15">
        <v>13</v>
      </c>
      <c r="N24" s="1"/>
    </row>
    <row r="25" spans="2:14" ht="13.5" customHeight="1">
      <c r="B25" s="482"/>
      <c r="C25" s="14" t="s">
        <v>18</v>
      </c>
      <c r="D25" s="15">
        <v>545</v>
      </c>
      <c r="E25" s="15">
        <v>288</v>
      </c>
      <c r="F25" s="16">
        <v>52.84403669724771</v>
      </c>
      <c r="G25" s="120">
        <v>1</v>
      </c>
      <c r="H25" s="15">
        <v>108</v>
      </c>
      <c r="I25" s="16">
        <v>19.816513761467892</v>
      </c>
      <c r="J25" s="15">
        <v>90</v>
      </c>
      <c r="K25" s="16">
        <v>16.51376146788991</v>
      </c>
      <c r="L25" s="15">
        <v>27</v>
      </c>
      <c r="M25" s="15">
        <v>23</v>
      </c>
      <c r="N25" s="1"/>
    </row>
    <row r="26" spans="2:14" ht="13.5" customHeight="1">
      <c r="B26" s="482"/>
      <c r="C26" s="14" t="s">
        <v>19</v>
      </c>
      <c r="D26" s="15">
        <v>470</v>
      </c>
      <c r="E26" s="15">
        <v>305</v>
      </c>
      <c r="F26" s="16">
        <v>64.8936170212766</v>
      </c>
      <c r="G26" s="120">
        <v>2</v>
      </c>
      <c r="H26" s="15">
        <v>87</v>
      </c>
      <c r="I26" s="16">
        <v>18.51063829787234</v>
      </c>
      <c r="J26" s="15">
        <v>46</v>
      </c>
      <c r="K26" s="16">
        <v>9.787234042553191</v>
      </c>
      <c r="L26" s="15">
        <v>8</v>
      </c>
      <c r="M26" s="15">
        <v>7</v>
      </c>
      <c r="N26" s="1"/>
    </row>
    <row r="27" spans="2:14" ht="13.5" customHeight="1">
      <c r="B27" s="482"/>
      <c r="C27" s="14" t="s">
        <v>20</v>
      </c>
      <c r="D27" s="15">
        <v>953</v>
      </c>
      <c r="E27" s="15">
        <v>63</v>
      </c>
      <c r="F27" s="16">
        <v>6.610703043022036</v>
      </c>
      <c r="G27" s="120">
        <v>0</v>
      </c>
      <c r="H27" s="15">
        <v>112</v>
      </c>
      <c r="I27" s="16">
        <v>11.752360965372507</v>
      </c>
      <c r="J27" s="15">
        <v>77</v>
      </c>
      <c r="K27" s="16">
        <v>8.0797481636936</v>
      </c>
      <c r="L27" s="15">
        <v>22</v>
      </c>
      <c r="M27" s="15">
        <v>18</v>
      </c>
      <c r="N27" s="1"/>
    </row>
    <row r="28" spans="2:14" ht="13.5" customHeight="1">
      <c r="B28" s="482"/>
      <c r="C28" s="14" t="s">
        <v>21</v>
      </c>
      <c r="D28" s="15">
        <v>2616</v>
      </c>
      <c r="E28" s="15">
        <v>473</v>
      </c>
      <c r="F28" s="16">
        <v>18.081039755351682</v>
      </c>
      <c r="G28" s="120">
        <v>3</v>
      </c>
      <c r="H28" s="15">
        <v>905</v>
      </c>
      <c r="I28" s="16">
        <v>34.59480122324159</v>
      </c>
      <c r="J28" s="15">
        <v>287</v>
      </c>
      <c r="K28" s="16">
        <v>10.970948012232416</v>
      </c>
      <c r="L28" s="15">
        <v>125</v>
      </c>
      <c r="M28" s="15">
        <v>104</v>
      </c>
      <c r="N28" s="1"/>
    </row>
    <row r="29" spans="2:14" ht="13.5" customHeight="1">
      <c r="B29" s="482"/>
      <c r="C29" s="14" t="s">
        <v>22</v>
      </c>
      <c r="D29" s="15">
        <v>1104</v>
      </c>
      <c r="E29" s="15">
        <v>219</v>
      </c>
      <c r="F29" s="16">
        <v>19.83695652173913</v>
      </c>
      <c r="G29" s="120">
        <v>2</v>
      </c>
      <c r="H29" s="15">
        <v>318</v>
      </c>
      <c r="I29" s="16">
        <v>28.804347826086957</v>
      </c>
      <c r="J29" s="15">
        <v>427</v>
      </c>
      <c r="K29" s="16">
        <v>38.677536231884055</v>
      </c>
      <c r="L29" s="15">
        <v>46</v>
      </c>
      <c r="M29" s="15">
        <v>40</v>
      </c>
      <c r="N29" s="1"/>
    </row>
    <row r="30" spans="2:14" ht="13.5" customHeight="1">
      <c r="B30" s="482"/>
      <c r="C30" s="14" t="s">
        <v>23</v>
      </c>
      <c r="D30" s="15">
        <v>2120</v>
      </c>
      <c r="E30" s="15">
        <v>194</v>
      </c>
      <c r="F30" s="16">
        <v>9.150943396226415</v>
      </c>
      <c r="G30" s="120">
        <v>1</v>
      </c>
      <c r="H30" s="15">
        <v>643</v>
      </c>
      <c r="I30" s="16">
        <v>30.330188679245285</v>
      </c>
      <c r="J30" s="15">
        <v>464</v>
      </c>
      <c r="K30" s="16">
        <v>21.88679245283019</v>
      </c>
      <c r="L30" s="15">
        <v>113</v>
      </c>
      <c r="M30" s="15">
        <v>97</v>
      </c>
      <c r="N30" s="1"/>
    </row>
    <row r="31" spans="2:14" ht="13.5" customHeight="1">
      <c r="B31" s="482"/>
      <c r="C31" s="14" t="s">
        <v>24</v>
      </c>
      <c r="D31" s="15">
        <v>3115</v>
      </c>
      <c r="E31" s="15">
        <v>296</v>
      </c>
      <c r="F31" s="16">
        <v>9.502407704654896</v>
      </c>
      <c r="G31" s="120">
        <v>6</v>
      </c>
      <c r="H31" s="15">
        <v>1125</v>
      </c>
      <c r="I31" s="16">
        <v>36.11556982343499</v>
      </c>
      <c r="J31" s="15">
        <v>866</v>
      </c>
      <c r="K31" s="16">
        <v>27.80096308186196</v>
      </c>
      <c r="L31" s="15">
        <v>223</v>
      </c>
      <c r="M31" s="15">
        <v>189</v>
      </c>
      <c r="N31" s="1"/>
    </row>
    <row r="32" spans="2:14" ht="13.5" customHeight="1">
      <c r="B32" s="491"/>
      <c r="C32" s="18" t="s">
        <v>25</v>
      </c>
      <c r="D32" s="19">
        <v>1113</v>
      </c>
      <c r="E32" s="19">
        <v>287</v>
      </c>
      <c r="F32" s="20">
        <v>25.78616352201258</v>
      </c>
      <c r="G32" s="122">
        <v>4</v>
      </c>
      <c r="H32" s="19">
        <v>137</v>
      </c>
      <c r="I32" s="20">
        <v>12.309074573225516</v>
      </c>
      <c r="J32" s="19">
        <v>434</v>
      </c>
      <c r="K32" s="20">
        <v>38.9937106918239</v>
      </c>
      <c r="L32" s="19">
        <v>73</v>
      </c>
      <c r="M32" s="19">
        <v>62</v>
      </c>
      <c r="N32" s="1"/>
    </row>
    <row r="33" spans="2:14" ht="13.5" customHeight="1">
      <c r="B33" s="481" t="s">
        <v>85</v>
      </c>
      <c r="C33" s="14" t="s">
        <v>26</v>
      </c>
      <c r="D33" s="15">
        <v>641</v>
      </c>
      <c r="E33" s="15">
        <v>369</v>
      </c>
      <c r="F33" s="16">
        <v>57.56630265210608</v>
      </c>
      <c r="G33" s="120">
        <v>4</v>
      </c>
      <c r="H33" s="15">
        <v>114</v>
      </c>
      <c r="I33" s="16">
        <v>17.784711388455538</v>
      </c>
      <c r="J33" s="15">
        <v>112</v>
      </c>
      <c r="K33" s="16">
        <v>17.472698907956318</v>
      </c>
      <c r="L33" s="15">
        <v>26</v>
      </c>
      <c r="M33" s="15">
        <v>21</v>
      </c>
      <c r="N33" s="1"/>
    </row>
    <row r="34" spans="2:14" ht="13.5" customHeight="1">
      <c r="B34" s="482"/>
      <c r="C34" s="14" t="s">
        <v>27</v>
      </c>
      <c r="D34" s="15">
        <v>704</v>
      </c>
      <c r="E34" s="15">
        <v>174</v>
      </c>
      <c r="F34" s="16">
        <v>24.71590909090909</v>
      </c>
      <c r="G34" s="120" t="s">
        <v>171</v>
      </c>
      <c r="H34" s="15">
        <v>256</v>
      </c>
      <c r="I34" s="16">
        <v>36.36363636363637</v>
      </c>
      <c r="J34" s="15">
        <v>144</v>
      </c>
      <c r="K34" s="16">
        <v>20.454545454545457</v>
      </c>
      <c r="L34" s="15">
        <v>39</v>
      </c>
      <c r="M34" s="15">
        <v>32</v>
      </c>
      <c r="N34" s="1"/>
    </row>
    <row r="35" spans="2:14" ht="13.5" customHeight="1">
      <c r="B35" s="482"/>
      <c r="C35" s="14" t="s">
        <v>28</v>
      </c>
      <c r="D35" s="44">
        <v>332</v>
      </c>
      <c r="E35" s="44">
        <v>73</v>
      </c>
      <c r="F35" s="16">
        <v>21.987951807228914</v>
      </c>
      <c r="G35" s="111" t="s">
        <v>171</v>
      </c>
      <c r="H35" s="44">
        <v>150</v>
      </c>
      <c r="I35" s="16">
        <v>45.18072289156627</v>
      </c>
      <c r="J35" s="44">
        <v>20</v>
      </c>
      <c r="K35" s="16">
        <v>6.024096385542169</v>
      </c>
      <c r="L35" s="44">
        <v>13</v>
      </c>
      <c r="M35" s="44">
        <v>11</v>
      </c>
      <c r="N35" s="1"/>
    </row>
    <row r="36" spans="2:14" ht="13.5" customHeight="1">
      <c r="B36" s="482"/>
      <c r="C36" s="14" t="s">
        <v>29</v>
      </c>
      <c r="D36" s="15">
        <v>1544</v>
      </c>
      <c r="E36" s="15">
        <v>479</v>
      </c>
      <c r="F36" s="16">
        <v>31.023316062176164</v>
      </c>
      <c r="G36" s="120">
        <v>1</v>
      </c>
      <c r="H36" s="15">
        <v>355</v>
      </c>
      <c r="I36" s="16">
        <v>22.992227979274613</v>
      </c>
      <c r="J36" s="15">
        <v>604</v>
      </c>
      <c r="K36" s="16">
        <v>39.119170984455955</v>
      </c>
      <c r="L36" s="15">
        <v>115</v>
      </c>
      <c r="M36" s="15">
        <v>92</v>
      </c>
      <c r="N36" s="1"/>
    </row>
    <row r="37" spans="2:14" ht="13.5" customHeight="1">
      <c r="B37" s="482"/>
      <c r="C37" s="14" t="s">
        <v>30</v>
      </c>
      <c r="D37" s="15">
        <v>407</v>
      </c>
      <c r="E37" s="15">
        <v>111</v>
      </c>
      <c r="F37" s="16">
        <v>27.27272727272727</v>
      </c>
      <c r="G37" s="120">
        <v>0</v>
      </c>
      <c r="H37" s="15">
        <v>104</v>
      </c>
      <c r="I37" s="16">
        <v>25.552825552825553</v>
      </c>
      <c r="J37" s="15">
        <v>62</v>
      </c>
      <c r="K37" s="16">
        <v>15.233415233415235</v>
      </c>
      <c r="L37" s="15">
        <v>33</v>
      </c>
      <c r="M37" s="15">
        <v>28</v>
      </c>
      <c r="N37" s="1"/>
    </row>
    <row r="38" spans="2:14" ht="13.5" customHeight="1">
      <c r="B38" s="491"/>
      <c r="C38" s="18" t="s">
        <v>31</v>
      </c>
      <c r="D38" s="19">
        <v>1158</v>
      </c>
      <c r="E38" s="19">
        <v>75</v>
      </c>
      <c r="F38" s="20">
        <v>6.476683937823833</v>
      </c>
      <c r="G38" s="98" t="s">
        <v>171</v>
      </c>
      <c r="H38" s="19">
        <v>161</v>
      </c>
      <c r="I38" s="20">
        <v>13.903281519861832</v>
      </c>
      <c r="J38" s="19">
        <v>51</v>
      </c>
      <c r="K38" s="20">
        <v>4.404145077720207</v>
      </c>
      <c r="L38" s="19">
        <v>7</v>
      </c>
      <c r="M38" s="19">
        <v>6</v>
      </c>
      <c r="N38" s="1"/>
    </row>
    <row r="39" spans="2:14" ht="13.5" customHeight="1">
      <c r="B39" s="481" t="s">
        <v>86</v>
      </c>
      <c r="C39" s="14" t="s">
        <v>32</v>
      </c>
      <c r="D39" s="15">
        <v>743</v>
      </c>
      <c r="E39" s="15">
        <v>145</v>
      </c>
      <c r="F39" s="16">
        <v>19.515477792732167</v>
      </c>
      <c r="G39" s="120">
        <v>0</v>
      </c>
      <c r="H39" s="15">
        <v>211</v>
      </c>
      <c r="I39" s="16">
        <v>28.398384925975773</v>
      </c>
      <c r="J39" s="15">
        <v>277</v>
      </c>
      <c r="K39" s="16">
        <v>37.28129205921938</v>
      </c>
      <c r="L39" s="15">
        <v>78</v>
      </c>
      <c r="M39" s="15">
        <v>65</v>
      </c>
      <c r="N39" s="1"/>
    </row>
    <row r="40" spans="2:14" ht="13.5" customHeight="1">
      <c r="B40" s="482"/>
      <c r="C40" s="14" t="s">
        <v>33</v>
      </c>
      <c r="D40" s="15">
        <v>612</v>
      </c>
      <c r="E40" s="15">
        <v>204</v>
      </c>
      <c r="F40" s="16">
        <v>33.33333333333333</v>
      </c>
      <c r="G40" s="120">
        <v>1</v>
      </c>
      <c r="H40" s="15">
        <v>99</v>
      </c>
      <c r="I40" s="16">
        <v>16.176470588235293</v>
      </c>
      <c r="J40" s="15">
        <v>242</v>
      </c>
      <c r="K40" s="16">
        <v>39.54248366013072</v>
      </c>
      <c r="L40" s="15">
        <v>84</v>
      </c>
      <c r="M40" s="15">
        <v>74</v>
      </c>
      <c r="N40" s="1"/>
    </row>
    <row r="41" spans="2:14" ht="13.5" customHeight="1">
      <c r="B41" s="482"/>
      <c r="C41" s="14" t="s">
        <v>34</v>
      </c>
      <c r="D41" s="15">
        <v>1401</v>
      </c>
      <c r="E41" s="15">
        <v>320</v>
      </c>
      <c r="F41" s="16">
        <v>22.840827980014275</v>
      </c>
      <c r="G41" s="120">
        <v>6</v>
      </c>
      <c r="H41" s="15">
        <v>214</v>
      </c>
      <c r="I41" s="16">
        <v>15.274803711634547</v>
      </c>
      <c r="J41" s="15">
        <v>567</v>
      </c>
      <c r="K41" s="16">
        <v>40.471092077087796</v>
      </c>
      <c r="L41" s="15">
        <v>128</v>
      </c>
      <c r="M41" s="15">
        <v>111</v>
      </c>
      <c r="N41" s="1"/>
    </row>
    <row r="42" spans="2:14" ht="13.5" customHeight="1">
      <c r="B42" s="482"/>
      <c r="C42" s="14" t="s">
        <v>35</v>
      </c>
      <c r="D42" s="15">
        <v>1187</v>
      </c>
      <c r="E42" s="15">
        <v>263</v>
      </c>
      <c r="F42" s="16">
        <v>22.15669755686605</v>
      </c>
      <c r="G42" s="120" t="s">
        <v>171</v>
      </c>
      <c r="H42" s="15">
        <v>234</v>
      </c>
      <c r="I42" s="16">
        <v>19.71356360572873</v>
      </c>
      <c r="J42" s="15">
        <v>474</v>
      </c>
      <c r="K42" s="16">
        <v>39.93260320134794</v>
      </c>
      <c r="L42" s="15">
        <v>61</v>
      </c>
      <c r="M42" s="15">
        <v>54</v>
      </c>
      <c r="N42" s="1"/>
    </row>
    <row r="43" spans="2:14" ht="13.5" customHeight="1">
      <c r="B43" s="491"/>
      <c r="C43" s="18" t="s">
        <v>36</v>
      </c>
      <c r="D43" s="19">
        <v>654</v>
      </c>
      <c r="E43" s="19">
        <v>228</v>
      </c>
      <c r="F43" s="20">
        <v>34.862385321100916</v>
      </c>
      <c r="G43" s="122">
        <v>2</v>
      </c>
      <c r="H43" s="19">
        <v>158</v>
      </c>
      <c r="I43" s="20">
        <v>24.159021406727827</v>
      </c>
      <c r="J43" s="19">
        <v>176</v>
      </c>
      <c r="K43" s="20">
        <v>26.911314984709477</v>
      </c>
      <c r="L43" s="19">
        <v>21</v>
      </c>
      <c r="M43" s="19">
        <v>19</v>
      </c>
      <c r="N43" s="1"/>
    </row>
    <row r="44" spans="2:14" ht="13.5" customHeight="1">
      <c r="B44" s="481" t="s">
        <v>87</v>
      </c>
      <c r="C44" s="14" t="s">
        <v>37</v>
      </c>
      <c r="D44" s="15">
        <v>981</v>
      </c>
      <c r="E44" s="15">
        <v>134</v>
      </c>
      <c r="F44" s="16">
        <v>13.65953109072375</v>
      </c>
      <c r="G44" s="120" t="s">
        <v>171</v>
      </c>
      <c r="H44" s="15">
        <v>371</v>
      </c>
      <c r="I44" s="16">
        <v>37.81855249745158</v>
      </c>
      <c r="J44" s="15">
        <v>265</v>
      </c>
      <c r="K44" s="16">
        <v>27.01325178389399</v>
      </c>
      <c r="L44" s="15">
        <v>40</v>
      </c>
      <c r="M44" s="15">
        <v>33</v>
      </c>
      <c r="N44" s="1"/>
    </row>
    <row r="45" spans="2:14" ht="13.5" customHeight="1">
      <c r="B45" s="482"/>
      <c r="C45" s="14" t="s">
        <v>38</v>
      </c>
      <c r="D45" s="15">
        <v>817</v>
      </c>
      <c r="E45" s="15">
        <v>126</v>
      </c>
      <c r="F45" s="16">
        <v>15.422276621787026</v>
      </c>
      <c r="G45" s="120">
        <v>2</v>
      </c>
      <c r="H45" s="15">
        <v>234</v>
      </c>
      <c r="I45" s="16">
        <v>28.64137086903305</v>
      </c>
      <c r="J45" s="15">
        <v>337</v>
      </c>
      <c r="K45" s="16">
        <v>41.2484700122399</v>
      </c>
      <c r="L45" s="15">
        <v>49</v>
      </c>
      <c r="M45" s="15">
        <v>41</v>
      </c>
      <c r="N45" s="1"/>
    </row>
    <row r="46" spans="2:14" ht="13.5" customHeight="1">
      <c r="B46" s="482"/>
      <c r="C46" s="14" t="s">
        <v>39</v>
      </c>
      <c r="D46" s="15">
        <v>1233</v>
      </c>
      <c r="E46" s="15">
        <v>168</v>
      </c>
      <c r="F46" s="16">
        <v>13.62530413625304</v>
      </c>
      <c r="G46" s="120">
        <v>2</v>
      </c>
      <c r="H46" s="15">
        <v>201</v>
      </c>
      <c r="I46" s="16">
        <v>16.30170316301703</v>
      </c>
      <c r="J46" s="15">
        <v>245</v>
      </c>
      <c r="K46" s="16">
        <v>19.870235198702353</v>
      </c>
      <c r="L46" s="15">
        <v>42</v>
      </c>
      <c r="M46" s="15">
        <v>36</v>
      </c>
      <c r="N46" s="1"/>
    </row>
    <row r="47" spans="2:14" ht="13.5" customHeight="1">
      <c r="B47" s="491"/>
      <c r="C47" s="18" t="s">
        <v>40</v>
      </c>
      <c r="D47" s="19">
        <v>1170</v>
      </c>
      <c r="E47" s="19">
        <v>117</v>
      </c>
      <c r="F47" s="20">
        <v>10</v>
      </c>
      <c r="G47" s="122">
        <v>0</v>
      </c>
      <c r="H47" s="19">
        <v>745</v>
      </c>
      <c r="I47" s="20">
        <v>63.67521367521367</v>
      </c>
      <c r="J47" s="19">
        <v>80</v>
      </c>
      <c r="K47" s="20">
        <v>6.837606837606838</v>
      </c>
      <c r="L47" s="19">
        <v>27</v>
      </c>
      <c r="M47" s="19">
        <v>24</v>
      </c>
      <c r="N47" s="1"/>
    </row>
    <row r="48" spans="2:14" ht="13.5" customHeight="1">
      <c r="B48" s="481" t="s">
        <v>88</v>
      </c>
      <c r="C48" s="14" t="s">
        <v>41</v>
      </c>
      <c r="D48" s="15">
        <v>2124</v>
      </c>
      <c r="E48" s="15">
        <v>429</v>
      </c>
      <c r="F48" s="16">
        <v>20.19774011299435</v>
      </c>
      <c r="G48" s="120">
        <v>30</v>
      </c>
      <c r="H48" s="15">
        <v>729</v>
      </c>
      <c r="I48" s="16">
        <v>34.32203389830508</v>
      </c>
      <c r="J48" s="15">
        <v>408</v>
      </c>
      <c r="K48" s="16">
        <v>19.2090395480226</v>
      </c>
      <c r="L48" s="15">
        <v>100</v>
      </c>
      <c r="M48" s="15">
        <v>82</v>
      </c>
      <c r="N48" s="1"/>
    </row>
    <row r="49" spans="2:14" ht="13.5" customHeight="1">
      <c r="B49" s="482"/>
      <c r="C49" s="14" t="s">
        <v>42</v>
      </c>
      <c r="D49" s="15">
        <v>1277</v>
      </c>
      <c r="E49" s="15">
        <v>281</v>
      </c>
      <c r="F49" s="16">
        <v>22.004698512137825</v>
      </c>
      <c r="G49" s="120">
        <v>24</v>
      </c>
      <c r="H49" s="15">
        <v>325</v>
      </c>
      <c r="I49" s="16">
        <v>25.450274079874706</v>
      </c>
      <c r="J49" s="15">
        <v>351</v>
      </c>
      <c r="K49" s="16">
        <v>27.48629600626468</v>
      </c>
      <c r="L49" s="15">
        <v>19</v>
      </c>
      <c r="M49" s="15">
        <v>15</v>
      </c>
      <c r="N49" s="1"/>
    </row>
    <row r="50" spans="2:14" ht="13.5" customHeight="1">
      <c r="B50" s="482"/>
      <c r="C50" s="14" t="s">
        <v>43</v>
      </c>
      <c r="D50" s="15">
        <v>1499</v>
      </c>
      <c r="E50" s="15">
        <v>135</v>
      </c>
      <c r="F50" s="16">
        <v>9.006004002668446</v>
      </c>
      <c r="G50" s="120">
        <v>2</v>
      </c>
      <c r="H50" s="15">
        <v>439</v>
      </c>
      <c r="I50" s="16">
        <v>29.286190793862577</v>
      </c>
      <c r="J50" s="15">
        <v>562</v>
      </c>
      <c r="K50" s="16">
        <v>37.49166110740494</v>
      </c>
      <c r="L50" s="15">
        <v>62</v>
      </c>
      <c r="M50" s="15">
        <v>51</v>
      </c>
      <c r="N50" s="1"/>
    </row>
    <row r="51" spans="2:14" ht="13.5" customHeight="1">
      <c r="B51" s="482"/>
      <c r="C51" s="14" t="s">
        <v>44</v>
      </c>
      <c r="D51" s="15">
        <v>3406</v>
      </c>
      <c r="E51" s="15">
        <v>391</v>
      </c>
      <c r="F51" s="16">
        <v>11.479741632413388</v>
      </c>
      <c r="G51" s="120">
        <v>7</v>
      </c>
      <c r="H51" s="15">
        <v>1227</v>
      </c>
      <c r="I51" s="16">
        <v>36.02466236054022</v>
      </c>
      <c r="J51" s="15">
        <v>1147</v>
      </c>
      <c r="K51" s="16">
        <v>33.67586611861421</v>
      </c>
      <c r="L51" s="15">
        <v>317</v>
      </c>
      <c r="M51" s="15">
        <v>265</v>
      </c>
      <c r="N51" s="1"/>
    </row>
    <row r="52" spans="2:14" ht="13.5" customHeight="1">
      <c r="B52" s="482"/>
      <c r="C52" s="14" t="s">
        <v>45</v>
      </c>
      <c r="D52" s="15">
        <v>1259</v>
      </c>
      <c r="E52" s="15">
        <v>248</v>
      </c>
      <c r="F52" s="16">
        <v>19.698173153296267</v>
      </c>
      <c r="G52" s="120">
        <v>3</v>
      </c>
      <c r="H52" s="15">
        <v>328</v>
      </c>
      <c r="I52" s="16">
        <v>26.052422557585388</v>
      </c>
      <c r="J52" s="15">
        <v>454</v>
      </c>
      <c r="K52" s="16">
        <v>36.060365369340744</v>
      </c>
      <c r="L52" s="15">
        <v>88</v>
      </c>
      <c r="M52" s="15">
        <v>76</v>
      </c>
      <c r="N52" s="1"/>
    </row>
    <row r="53" spans="2:14" ht="13.5" customHeight="1">
      <c r="B53" s="482"/>
      <c r="C53" s="14" t="s">
        <v>46</v>
      </c>
      <c r="D53" s="15">
        <v>3429</v>
      </c>
      <c r="E53" s="15">
        <v>178</v>
      </c>
      <c r="F53" s="16">
        <v>5.191017789442986</v>
      </c>
      <c r="G53" s="120">
        <v>0</v>
      </c>
      <c r="H53" s="15">
        <v>670</v>
      </c>
      <c r="I53" s="16">
        <v>19.539224263633713</v>
      </c>
      <c r="J53" s="15">
        <v>2208</v>
      </c>
      <c r="K53" s="16">
        <v>64.39195100612423</v>
      </c>
      <c r="L53" s="15">
        <v>96</v>
      </c>
      <c r="M53" s="15">
        <v>79</v>
      </c>
      <c r="N53" s="1"/>
    </row>
    <row r="54" spans="2:14" ht="13.5" customHeight="1">
      <c r="B54" s="482"/>
      <c r="C54" s="14" t="s">
        <v>47</v>
      </c>
      <c r="D54" s="15">
        <v>4863</v>
      </c>
      <c r="E54" s="15">
        <v>211</v>
      </c>
      <c r="F54" s="16">
        <v>4.338885461649188</v>
      </c>
      <c r="G54" s="120" t="s">
        <v>171</v>
      </c>
      <c r="H54" s="15">
        <v>556</v>
      </c>
      <c r="I54" s="16">
        <v>11.433271643018712</v>
      </c>
      <c r="J54" s="15">
        <v>3172</v>
      </c>
      <c r="K54" s="16">
        <v>65.2272259921859</v>
      </c>
      <c r="L54" s="15">
        <v>112</v>
      </c>
      <c r="M54" s="15">
        <v>93</v>
      </c>
      <c r="N54" s="1"/>
    </row>
    <row r="55" spans="2:14" s="31" customFormat="1" ht="13.5" customHeight="1">
      <c r="B55" s="482"/>
      <c r="C55" s="14" t="s">
        <v>48</v>
      </c>
      <c r="D55" s="15">
        <v>988</v>
      </c>
      <c r="E55" s="15">
        <v>6</v>
      </c>
      <c r="F55" s="16">
        <v>0.6072874493927125</v>
      </c>
      <c r="G55" s="120" t="s">
        <v>171</v>
      </c>
      <c r="H55" s="15">
        <v>158</v>
      </c>
      <c r="I55" s="16">
        <v>15.991902834008098</v>
      </c>
      <c r="J55" s="15">
        <v>449</v>
      </c>
      <c r="K55" s="16">
        <v>45.445344129554655</v>
      </c>
      <c r="L55" s="15">
        <v>36</v>
      </c>
      <c r="M55" s="15">
        <v>35</v>
      </c>
      <c r="N55" s="1"/>
    </row>
    <row r="56" spans="2:14" s="31" customFormat="1" ht="16.5" customHeight="1">
      <c r="B56" s="455" t="s">
        <v>165</v>
      </c>
      <c r="C56" s="465"/>
      <c r="D56" s="5"/>
      <c r="E56" s="5"/>
      <c r="F56" s="5"/>
      <c r="G56" s="5"/>
      <c r="H56" s="5"/>
      <c r="I56" s="5"/>
      <c r="J56" s="5"/>
      <c r="K56" s="5"/>
      <c r="L56" s="5"/>
      <c r="M56" s="5"/>
      <c r="N56" s="1"/>
    </row>
    <row r="57" spans="2:14" ht="13.5" customHeight="1">
      <c r="B57" s="225"/>
      <c r="C57" s="1"/>
      <c r="D57" s="1"/>
      <c r="E57" s="1"/>
      <c r="F57" s="1"/>
      <c r="G57" s="1"/>
      <c r="H57" s="1"/>
      <c r="I57" s="1"/>
      <c r="J57" s="1"/>
      <c r="K57" s="1"/>
      <c r="L57" s="1"/>
      <c r="M57" s="1"/>
      <c r="N57" s="1"/>
    </row>
    <row r="58" s="31" customFormat="1" ht="12">
      <c r="C58" s="1"/>
    </row>
    <row r="59" s="31" customFormat="1" ht="12">
      <c r="C59" s="1"/>
    </row>
    <row r="60" s="31" customFormat="1" ht="12">
      <c r="C60" s="1"/>
    </row>
    <row r="61" s="31" customFormat="1" ht="12">
      <c r="C61" s="1"/>
    </row>
    <row r="62" s="31" customFormat="1" ht="12">
      <c r="C62" s="1"/>
    </row>
    <row r="63" s="31" customFormat="1" ht="12">
      <c r="C63" s="1"/>
    </row>
    <row r="64" s="31" customFormat="1" ht="12">
      <c r="C64" s="1"/>
    </row>
    <row r="65" s="31" customFormat="1" ht="12">
      <c r="C65" s="1"/>
    </row>
    <row r="66" s="31" customFormat="1" ht="12">
      <c r="C66" s="1"/>
    </row>
    <row r="67" s="31" customFormat="1" ht="12">
      <c r="C67" s="1"/>
    </row>
    <row r="68" s="31" customFormat="1" ht="12">
      <c r="C68" s="1"/>
    </row>
    <row r="69" s="31" customFormat="1" ht="12">
      <c r="C69" s="1"/>
    </row>
    <row r="70" s="31" customFormat="1" ht="12">
      <c r="C70" s="1"/>
    </row>
    <row r="71" s="31" customFormat="1" ht="12">
      <c r="C71" s="1"/>
    </row>
    <row r="72" s="31" customFormat="1" ht="12">
      <c r="C72" s="1"/>
    </row>
    <row r="73" s="31" customFormat="1" ht="12">
      <c r="C73" s="1"/>
    </row>
    <row r="74" s="31" customFormat="1" ht="12">
      <c r="C74" s="1"/>
    </row>
    <row r="75" s="31" customFormat="1" ht="12">
      <c r="C75" s="1"/>
    </row>
    <row r="76" s="31" customFormat="1" ht="12">
      <c r="C76" s="1"/>
    </row>
    <row r="77" s="31" customFormat="1" ht="12">
      <c r="C77" s="1"/>
    </row>
    <row r="78" s="31" customFormat="1" ht="12">
      <c r="C78" s="1"/>
    </row>
    <row r="79" s="31" customFormat="1" ht="12">
      <c r="C79" s="1"/>
    </row>
    <row r="80" s="31" customFormat="1" ht="12">
      <c r="C80" s="1"/>
    </row>
    <row r="81" s="31" customFormat="1" ht="12">
      <c r="C81" s="1"/>
    </row>
    <row r="82" s="31" customFormat="1" ht="12">
      <c r="C82" s="1"/>
    </row>
    <row r="83" s="31" customFormat="1" ht="12">
      <c r="C83" s="1"/>
    </row>
    <row r="84" s="31" customFormat="1" ht="12">
      <c r="C84" s="1"/>
    </row>
    <row r="85" s="31" customFormat="1" ht="12">
      <c r="C85" s="1"/>
    </row>
    <row r="86" s="31" customFormat="1" ht="12">
      <c r="C86" s="1"/>
    </row>
    <row r="87" s="31" customFormat="1" ht="12">
      <c r="C87" s="1"/>
    </row>
    <row r="88" s="31" customFormat="1" ht="12">
      <c r="C88" s="1"/>
    </row>
    <row r="89" s="31" customFormat="1" ht="12">
      <c r="C89" s="1"/>
    </row>
    <row r="90" s="31" customFormat="1" ht="12">
      <c r="C90" s="1"/>
    </row>
    <row r="91" s="31" customFormat="1" ht="12">
      <c r="C91" s="1"/>
    </row>
    <row r="92" s="31" customFormat="1" ht="12">
      <c r="C92" s="1"/>
    </row>
    <row r="93" s="31" customFormat="1" ht="12">
      <c r="C93" s="1"/>
    </row>
    <row r="94" s="31" customFormat="1" ht="12">
      <c r="C94" s="1"/>
    </row>
    <row r="95" s="31" customFormat="1" ht="12">
      <c r="C95" s="1"/>
    </row>
    <row r="96" s="31" customFormat="1" ht="12">
      <c r="C96" s="1"/>
    </row>
    <row r="97" s="31" customFormat="1" ht="12">
      <c r="C97" s="1"/>
    </row>
    <row r="98" s="31" customFormat="1" ht="12">
      <c r="C98" s="1"/>
    </row>
    <row r="99" s="31" customFormat="1" ht="12">
      <c r="C99" s="1"/>
    </row>
    <row r="100" s="31" customFormat="1" ht="12">
      <c r="C100" s="1"/>
    </row>
    <row r="101" s="31" customFormat="1" ht="12">
      <c r="C101" s="1"/>
    </row>
    <row r="102" s="31" customFormat="1" ht="12">
      <c r="C102" s="1"/>
    </row>
    <row r="103" s="31" customFormat="1" ht="12">
      <c r="C103" s="1"/>
    </row>
    <row r="104" s="31" customFormat="1" ht="12"/>
  </sheetData>
  <sheetProtection/>
  <mergeCells count="14">
    <mergeCell ref="B48:B55"/>
    <mergeCell ref="B8:C8"/>
    <mergeCell ref="B23:B32"/>
    <mergeCell ref="B33:B38"/>
    <mergeCell ref="B39:B43"/>
    <mergeCell ref="B44:B47"/>
    <mergeCell ref="B16:B22"/>
    <mergeCell ref="J5:J6"/>
    <mergeCell ref="B3:C6"/>
    <mergeCell ref="B7:C7"/>
    <mergeCell ref="B9:B15"/>
    <mergeCell ref="E5:E6"/>
    <mergeCell ref="G5:G6"/>
    <mergeCell ref="H5:H6"/>
  </mergeCells>
  <conditionalFormatting sqref="H9:M55 D9:F55">
    <cfRule type="cellIs" priority="1" dxfId="80" operator="equal" stopIfTrue="1">
      <formula>MAX(D$9:D$55)</formula>
    </cfRule>
    <cfRule type="cellIs" priority="2" dxfId="80" operator="equal" stopIfTrue="1">
      <formula>MIN(D$9:D$55)</formula>
    </cfRule>
  </conditionalFormatting>
  <conditionalFormatting sqref="G9:G55">
    <cfRule type="cellIs" priority="3" dxfId="80" operator="equal" stopIfTrue="1">
      <formula>MAX($G$9:$G$55)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tabColor rgb="FF00B050"/>
  </sheetPr>
  <dimension ref="A1:L101"/>
  <sheetViews>
    <sheetView view="pageBreakPreview" zoomScale="120" zoomScaleNormal="120" zoomScaleSheetLayoutView="120" zoomScalePageLayoutView="0" workbookViewId="0" topLeftCell="A1">
      <pane xSplit="3" ySplit="7" topLeftCell="D50"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2" customWidth="1"/>
    <col min="3" max="3" width="8.50390625" style="2" customWidth="1"/>
    <col min="4" max="4" width="10.625" style="2" customWidth="1"/>
    <col min="5" max="5" width="8.875" style="2" customWidth="1"/>
    <col min="6" max="7" width="10.125" style="2" customWidth="1"/>
    <col min="8" max="8" width="9.875" style="2" customWidth="1"/>
    <col min="9" max="10" width="10.625" style="2" customWidth="1"/>
    <col min="11" max="12" width="3.25390625" style="2" customWidth="1"/>
    <col min="13" max="16384" width="7.50390625" style="2" customWidth="1"/>
  </cols>
  <sheetData>
    <row r="1" spans="1:10" ht="17.25" customHeight="1">
      <c r="A1" s="52"/>
      <c r="B1" s="27" t="s">
        <v>209</v>
      </c>
      <c r="G1" s="28"/>
      <c r="J1" s="209" t="s">
        <v>73</v>
      </c>
    </row>
    <row r="2" spans="2:10" ht="13.5" customHeight="1">
      <c r="B2" s="224" t="s">
        <v>241</v>
      </c>
      <c r="C2" s="1"/>
      <c r="D2" s="1"/>
      <c r="E2" s="1"/>
      <c r="F2" s="69"/>
      <c r="G2" s="1"/>
      <c r="H2" s="1"/>
      <c r="I2" s="112"/>
      <c r="J2" s="208" t="s">
        <v>242</v>
      </c>
    </row>
    <row r="3" spans="2:11" ht="13.5" customHeight="1">
      <c r="B3" s="492" t="s">
        <v>74</v>
      </c>
      <c r="C3" s="493"/>
      <c r="D3" s="549" t="s">
        <v>335</v>
      </c>
      <c r="E3" s="5"/>
      <c r="F3" s="109" t="s">
        <v>75</v>
      </c>
      <c r="G3" s="39" t="s">
        <v>336</v>
      </c>
      <c r="H3" s="117"/>
      <c r="I3" s="367" t="s">
        <v>76</v>
      </c>
      <c r="J3" s="551" t="s">
        <v>337</v>
      </c>
      <c r="K3" s="1"/>
    </row>
    <row r="4" spans="2:11" ht="13.5" customHeight="1">
      <c r="B4" s="494"/>
      <c r="C4" s="495"/>
      <c r="D4" s="550"/>
      <c r="E4" s="86" t="s">
        <v>338</v>
      </c>
      <c r="F4" s="99" t="s">
        <v>77</v>
      </c>
      <c r="G4" s="72" t="s">
        <v>339</v>
      </c>
      <c r="H4" s="406" t="s">
        <v>300</v>
      </c>
      <c r="I4" s="368" t="s">
        <v>78</v>
      </c>
      <c r="J4" s="552"/>
      <c r="K4" s="1"/>
    </row>
    <row r="5" spans="2:11" ht="13.5" customHeight="1">
      <c r="B5" s="494"/>
      <c r="C5" s="495"/>
      <c r="D5" s="547" t="s">
        <v>341</v>
      </c>
      <c r="E5" s="103" t="s">
        <v>342</v>
      </c>
      <c r="F5" s="99" t="s">
        <v>343</v>
      </c>
      <c r="G5" s="99" t="s">
        <v>343</v>
      </c>
      <c r="H5" s="397" t="s">
        <v>340</v>
      </c>
      <c r="I5" s="369" t="s">
        <v>343</v>
      </c>
      <c r="J5" s="552"/>
      <c r="K5" s="1"/>
    </row>
    <row r="6" spans="2:11" ht="13.5" customHeight="1">
      <c r="B6" s="494"/>
      <c r="C6" s="495"/>
      <c r="D6" s="548"/>
      <c r="E6" s="110" t="s">
        <v>162</v>
      </c>
      <c r="F6" s="101" t="s">
        <v>344</v>
      </c>
      <c r="G6" s="101" t="s">
        <v>79</v>
      </c>
      <c r="H6" s="376" t="s">
        <v>345</v>
      </c>
      <c r="I6" s="370" t="s">
        <v>80</v>
      </c>
      <c r="J6" s="371" t="s">
        <v>80</v>
      </c>
      <c r="K6" s="1"/>
    </row>
    <row r="7" spans="2:11" ht="16.5" customHeight="1">
      <c r="B7" s="489" t="s">
        <v>81</v>
      </c>
      <c r="C7" s="513"/>
      <c r="D7" s="55">
        <v>828973</v>
      </c>
      <c r="E7" s="54">
        <v>10.529172843988889</v>
      </c>
      <c r="F7" s="55">
        <v>21640</v>
      </c>
      <c r="G7" s="55">
        <v>46285</v>
      </c>
      <c r="H7" s="118">
        <v>22566</v>
      </c>
      <c r="I7" s="118">
        <v>26957</v>
      </c>
      <c r="J7" s="118">
        <v>29849</v>
      </c>
      <c r="K7" s="1"/>
    </row>
    <row r="8" spans="2:11" ht="16.5" customHeight="1">
      <c r="B8" s="489" t="s">
        <v>49</v>
      </c>
      <c r="C8" s="490"/>
      <c r="D8" s="83">
        <v>25</v>
      </c>
      <c r="E8" s="83">
        <v>6</v>
      </c>
      <c r="F8" s="83">
        <v>11</v>
      </c>
      <c r="G8" s="83">
        <v>12</v>
      </c>
      <c r="H8" s="83">
        <v>15</v>
      </c>
      <c r="I8" s="83">
        <v>11</v>
      </c>
      <c r="J8" s="83">
        <v>11</v>
      </c>
      <c r="K8" s="1"/>
    </row>
    <row r="9" spans="2:11" ht="13.5" customHeight="1">
      <c r="B9" s="544" t="s">
        <v>82</v>
      </c>
      <c r="C9" s="14" t="s">
        <v>2</v>
      </c>
      <c r="D9" s="15">
        <v>32295</v>
      </c>
      <c r="E9" s="16">
        <v>24.585849202662953</v>
      </c>
      <c r="F9" s="15">
        <v>3335</v>
      </c>
      <c r="G9" s="119">
        <v>4682</v>
      </c>
      <c r="H9" s="120">
        <v>1059</v>
      </c>
      <c r="I9" s="120">
        <v>10101</v>
      </c>
      <c r="J9" s="120">
        <v>159</v>
      </c>
      <c r="K9" s="1"/>
    </row>
    <row r="10" spans="2:11" ht="13.5" customHeight="1">
      <c r="B10" s="545"/>
      <c r="C10" s="14" t="s">
        <v>3</v>
      </c>
      <c r="D10" s="15">
        <v>15900</v>
      </c>
      <c r="E10" s="16">
        <v>12.930817610062892</v>
      </c>
      <c r="F10" s="15">
        <v>899</v>
      </c>
      <c r="G10" s="119">
        <v>833</v>
      </c>
      <c r="H10" s="120">
        <v>34</v>
      </c>
      <c r="I10" s="120">
        <v>4147</v>
      </c>
      <c r="J10" s="120">
        <v>56</v>
      </c>
      <c r="K10" s="1"/>
    </row>
    <row r="11" spans="2:11" ht="13.5" customHeight="1">
      <c r="B11" s="545"/>
      <c r="C11" s="14" t="s">
        <v>4</v>
      </c>
      <c r="D11" s="15">
        <v>43591</v>
      </c>
      <c r="E11" s="16">
        <v>11.422082539973848</v>
      </c>
      <c r="F11" s="15">
        <v>1514</v>
      </c>
      <c r="G11" s="119">
        <v>1968</v>
      </c>
      <c r="H11" s="120">
        <v>392</v>
      </c>
      <c r="I11" s="120">
        <v>945</v>
      </c>
      <c r="J11" s="120">
        <v>260</v>
      </c>
      <c r="K11" s="1"/>
    </row>
    <row r="12" spans="2:11" ht="13.5" customHeight="1">
      <c r="B12" s="545"/>
      <c r="C12" s="14" t="s">
        <v>5</v>
      </c>
      <c r="D12" s="15">
        <v>17965</v>
      </c>
      <c r="E12" s="16">
        <v>7.642638463679377</v>
      </c>
      <c r="F12" s="15">
        <v>614</v>
      </c>
      <c r="G12" s="119">
        <v>846</v>
      </c>
      <c r="H12" s="120">
        <v>357</v>
      </c>
      <c r="I12" s="120">
        <v>354</v>
      </c>
      <c r="J12" s="120">
        <v>265</v>
      </c>
      <c r="K12" s="1"/>
    </row>
    <row r="13" spans="2:11" ht="13.5" customHeight="1">
      <c r="B13" s="545"/>
      <c r="C13" s="14" t="s">
        <v>6</v>
      </c>
      <c r="D13" s="15">
        <v>25750</v>
      </c>
      <c r="E13" s="16">
        <v>10.586407766990291</v>
      </c>
      <c r="F13" s="15">
        <v>1285</v>
      </c>
      <c r="G13" s="119">
        <v>1599</v>
      </c>
      <c r="H13" s="120">
        <v>412</v>
      </c>
      <c r="I13" s="120">
        <v>259</v>
      </c>
      <c r="J13" s="120">
        <v>64</v>
      </c>
      <c r="K13" s="1"/>
    </row>
    <row r="14" spans="2:11" ht="13.5" customHeight="1">
      <c r="B14" s="545"/>
      <c r="C14" s="14" t="s">
        <v>7</v>
      </c>
      <c r="D14" s="15">
        <v>19351</v>
      </c>
      <c r="E14" s="16">
        <v>6.805849826882332</v>
      </c>
      <c r="F14" s="15">
        <v>355</v>
      </c>
      <c r="G14" s="119">
        <v>827</v>
      </c>
      <c r="H14" s="120">
        <v>503</v>
      </c>
      <c r="I14" s="120">
        <v>178</v>
      </c>
      <c r="J14" s="120">
        <v>193</v>
      </c>
      <c r="K14" s="1"/>
    </row>
    <row r="15" spans="2:11" ht="13.5" customHeight="1">
      <c r="B15" s="546"/>
      <c r="C15" s="18" t="s">
        <v>8</v>
      </c>
      <c r="D15" s="19">
        <v>36643</v>
      </c>
      <c r="E15" s="20">
        <v>7.425702044046611</v>
      </c>
      <c r="F15" s="19">
        <v>859</v>
      </c>
      <c r="G15" s="121">
        <v>1039</v>
      </c>
      <c r="H15" s="122">
        <v>320</v>
      </c>
      <c r="I15" s="122">
        <v>47</v>
      </c>
      <c r="J15" s="122">
        <v>1274</v>
      </c>
      <c r="K15" s="1"/>
    </row>
    <row r="16" spans="2:11" ht="13.5" customHeight="1">
      <c r="B16" s="481" t="s">
        <v>83</v>
      </c>
      <c r="C16" s="14" t="s">
        <v>9</v>
      </c>
      <c r="D16" s="15">
        <v>15397</v>
      </c>
      <c r="E16" s="16">
        <v>8.222380983308437</v>
      </c>
      <c r="F16" s="15">
        <v>405</v>
      </c>
      <c r="G16" s="119">
        <v>716</v>
      </c>
      <c r="H16" s="120">
        <v>283</v>
      </c>
      <c r="I16" s="120">
        <v>2520</v>
      </c>
      <c r="J16" s="120">
        <v>1219</v>
      </c>
      <c r="K16" s="1"/>
    </row>
    <row r="17" spans="2:11" ht="13.5" customHeight="1">
      <c r="B17" s="482"/>
      <c r="C17" s="22" t="s">
        <v>10</v>
      </c>
      <c r="D17" s="23">
        <v>15238</v>
      </c>
      <c r="E17" s="24">
        <v>14.463840399002494</v>
      </c>
      <c r="F17" s="23">
        <v>577</v>
      </c>
      <c r="G17" s="123">
        <v>1071</v>
      </c>
      <c r="H17" s="124">
        <v>393</v>
      </c>
      <c r="I17" s="124">
        <v>296</v>
      </c>
      <c r="J17" s="124">
        <v>748</v>
      </c>
      <c r="K17" s="1"/>
    </row>
    <row r="18" spans="2:11" ht="13.5" customHeight="1">
      <c r="B18" s="482"/>
      <c r="C18" s="14" t="s">
        <v>11</v>
      </c>
      <c r="D18" s="15">
        <v>11379</v>
      </c>
      <c r="E18" s="16">
        <v>7.733544248176466</v>
      </c>
      <c r="F18" s="15">
        <v>234</v>
      </c>
      <c r="G18" s="119">
        <v>688</v>
      </c>
      <c r="H18" s="120">
        <v>470</v>
      </c>
      <c r="I18" s="120">
        <v>2</v>
      </c>
      <c r="J18" s="120">
        <v>378</v>
      </c>
      <c r="K18" s="1"/>
    </row>
    <row r="19" spans="2:11" ht="13.5" customHeight="1">
      <c r="B19" s="482"/>
      <c r="C19" s="14" t="s">
        <v>12</v>
      </c>
      <c r="D19" s="15">
        <v>7104</v>
      </c>
      <c r="E19" s="16">
        <v>5.166103603603603</v>
      </c>
      <c r="F19" s="15">
        <v>74</v>
      </c>
      <c r="G19" s="119">
        <v>160</v>
      </c>
      <c r="H19" s="120">
        <v>95</v>
      </c>
      <c r="I19" s="120">
        <v>2</v>
      </c>
      <c r="J19" s="120">
        <v>2</v>
      </c>
      <c r="K19" s="1"/>
    </row>
    <row r="20" spans="2:11" ht="13.5" customHeight="1">
      <c r="B20" s="482"/>
      <c r="C20" s="14" t="s">
        <v>13</v>
      </c>
      <c r="D20" s="15">
        <v>13043</v>
      </c>
      <c r="E20" s="16">
        <v>4.4621636126657975</v>
      </c>
      <c r="F20" s="15">
        <v>90</v>
      </c>
      <c r="G20" s="119">
        <v>223</v>
      </c>
      <c r="H20" s="120">
        <v>151</v>
      </c>
      <c r="I20" s="120">
        <v>49</v>
      </c>
      <c r="J20" s="120">
        <v>102</v>
      </c>
      <c r="K20" s="1"/>
    </row>
    <row r="21" spans="2:11" ht="13.5" customHeight="1">
      <c r="B21" s="482"/>
      <c r="C21" s="14" t="s">
        <v>14</v>
      </c>
      <c r="D21" s="15">
        <v>4832</v>
      </c>
      <c r="E21" s="16">
        <v>6.25</v>
      </c>
      <c r="F21" s="15">
        <v>27</v>
      </c>
      <c r="G21" s="119">
        <v>44</v>
      </c>
      <c r="H21" s="120">
        <v>21</v>
      </c>
      <c r="I21" s="120">
        <v>304</v>
      </c>
      <c r="J21" s="120">
        <v>42</v>
      </c>
      <c r="K21" s="1"/>
    </row>
    <row r="22" spans="2:11" ht="13.5" customHeight="1">
      <c r="B22" s="491"/>
      <c r="C22" s="18" t="s">
        <v>15</v>
      </c>
      <c r="D22" s="19">
        <v>4105</v>
      </c>
      <c r="E22" s="20">
        <v>7.941534713763702</v>
      </c>
      <c r="F22" s="19">
        <v>19</v>
      </c>
      <c r="G22" s="121">
        <v>43</v>
      </c>
      <c r="H22" s="122">
        <v>25</v>
      </c>
      <c r="I22" s="122">
        <v>395</v>
      </c>
      <c r="J22" s="122">
        <v>68</v>
      </c>
      <c r="K22" s="1"/>
    </row>
    <row r="23" spans="2:11" ht="13.5" customHeight="1">
      <c r="B23" s="481" t="s">
        <v>84</v>
      </c>
      <c r="C23" s="14" t="s">
        <v>16</v>
      </c>
      <c r="D23" s="15">
        <v>27105</v>
      </c>
      <c r="E23" s="16">
        <v>7.124146836377052</v>
      </c>
      <c r="F23" s="15">
        <v>99</v>
      </c>
      <c r="G23" s="119">
        <v>4768</v>
      </c>
      <c r="H23" s="120">
        <v>4645</v>
      </c>
      <c r="I23" s="120">
        <v>402</v>
      </c>
      <c r="J23" s="120">
        <v>228</v>
      </c>
      <c r="K23" s="1"/>
    </row>
    <row r="24" spans="2:11" ht="13.5" customHeight="1">
      <c r="B24" s="482"/>
      <c r="C24" s="14" t="s">
        <v>17</v>
      </c>
      <c r="D24" s="15">
        <v>6004</v>
      </c>
      <c r="E24" s="16">
        <v>7.878081279147235</v>
      </c>
      <c r="F24" s="15">
        <v>57</v>
      </c>
      <c r="G24" s="119">
        <v>359</v>
      </c>
      <c r="H24" s="120">
        <v>303</v>
      </c>
      <c r="I24" s="120">
        <v>114</v>
      </c>
      <c r="J24" s="120">
        <v>67</v>
      </c>
      <c r="K24" s="1"/>
    </row>
    <row r="25" spans="2:11" ht="13.5" customHeight="1">
      <c r="B25" s="482"/>
      <c r="C25" s="14" t="s">
        <v>18</v>
      </c>
      <c r="D25" s="15">
        <v>11123</v>
      </c>
      <c r="E25" s="16">
        <v>11.687494381012318</v>
      </c>
      <c r="F25" s="15">
        <v>132</v>
      </c>
      <c r="G25" s="119">
        <v>279</v>
      </c>
      <c r="H25" s="120">
        <v>133</v>
      </c>
      <c r="I25" s="120">
        <v>4</v>
      </c>
      <c r="J25" s="120">
        <v>17</v>
      </c>
      <c r="K25" s="1"/>
    </row>
    <row r="26" spans="2:11" ht="13.5" customHeight="1">
      <c r="B26" s="482"/>
      <c r="C26" s="14" t="s">
        <v>19</v>
      </c>
      <c r="D26" s="15">
        <v>12785</v>
      </c>
      <c r="E26" s="16">
        <v>9.73797418850215</v>
      </c>
      <c r="F26" s="15">
        <v>100</v>
      </c>
      <c r="G26" s="119">
        <v>152</v>
      </c>
      <c r="H26" s="120">
        <v>59</v>
      </c>
      <c r="I26" s="120" t="s">
        <v>171</v>
      </c>
      <c r="J26" s="120">
        <v>16</v>
      </c>
      <c r="K26" s="1"/>
    </row>
    <row r="27" spans="2:11" ht="13.5" customHeight="1">
      <c r="B27" s="482"/>
      <c r="C27" s="14" t="s">
        <v>20</v>
      </c>
      <c r="D27" s="15">
        <v>8294</v>
      </c>
      <c r="E27" s="16">
        <v>5.196527610320714</v>
      </c>
      <c r="F27" s="15">
        <v>138</v>
      </c>
      <c r="G27" s="119">
        <v>122</v>
      </c>
      <c r="H27" s="120">
        <v>25</v>
      </c>
      <c r="I27" s="120" t="s">
        <v>171</v>
      </c>
      <c r="J27" s="120">
        <v>951</v>
      </c>
      <c r="K27" s="1"/>
    </row>
    <row r="28" spans="2:11" ht="13.5" customHeight="1">
      <c r="B28" s="482"/>
      <c r="C28" s="14" t="s">
        <v>21</v>
      </c>
      <c r="D28" s="15">
        <v>29635</v>
      </c>
      <c r="E28" s="16">
        <v>9.26269613632529</v>
      </c>
      <c r="F28" s="15">
        <v>485</v>
      </c>
      <c r="G28" s="119">
        <v>5935</v>
      </c>
      <c r="H28" s="120">
        <v>5263</v>
      </c>
      <c r="I28" s="120">
        <v>116</v>
      </c>
      <c r="J28" s="120">
        <v>1600</v>
      </c>
      <c r="K28" s="1"/>
    </row>
    <row r="29" spans="2:11" ht="13.5" customHeight="1">
      <c r="B29" s="482"/>
      <c r="C29" s="14" t="s">
        <v>22</v>
      </c>
      <c r="D29" s="15">
        <v>32704</v>
      </c>
      <c r="E29" s="16">
        <v>14.25513698630137</v>
      </c>
      <c r="F29" s="15">
        <v>426</v>
      </c>
      <c r="G29" s="119">
        <v>950</v>
      </c>
      <c r="H29" s="120">
        <v>353</v>
      </c>
      <c r="I29" s="120">
        <v>191</v>
      </c>
      <c r="J29" s="120">
        <v>1076</v>
      </c>
      <c r="K29" s="1"/>
    </row>
    <row r="30" spans="2:11" ht="13.5" customHeight="1">
      <c r="B30" s="482"/>
      <c r="C30" s="14" t="s">
        <v>23</v>
      </c>
      <c r="D30" s="15">
        <v>19169</v>
      </c>
      <c r="E30" s="16">
        <v>10.245709218008242</v>
      </c>
      <c r="F30" s="15">
        <v>367</v>
      </c>
      <c r="G30" s="119">
        <v>1212</v>
      </c>
      <c r="H30" s="120">
        <v>827</v>
      </c>
      <c r="I30" s="120">
        <v>2</v>
      </c>
      <c r="J30" s="120">
        <v>2761</v>
      </c>
      <c r="K30" s="1"/>
    </row>
    <row r="31" spans="2:11" ht="13.5" customHeight="1">
      <c r="B31" s="482"/>
      <c r="C31" s="14" t="s">
        <v>24</v>
      </c>
      <c r="D31" s="15">
        <v>12641</v>
      </c>
      <c r="E31" s="16">
        <v>10.394747251008623</v>
      </c>
      <c r="F31" s="15">
        <v>197</v>
      </c>
      <c r="G31" s="119">
        <v>306</v>
      </c>
      <c r="H31" s="120">
        <v>88</v>
      </c>
      <c r="I31" s="120">
        <v>65</v>
      </c>
      <c r="J31" s="120">
        <v>4858</v>
      </c>
      <c r="K31" s="1"/>
    </row>
    <row r="32" spans="2:11" ht="13.5" customHeight="1">
      <c r="B32" s="491"/>
      <c r="C32" s="18" t="s">
        <v>25</v>
      </c>
      <c r="D32" s="19">
        <v>14169</v>
      </c>
      <c r="E32" s="20">
        <v>9.527842473004448</v>
      </c>
      <c r="F32" s="19">
        <v>295</v>
      </c>
      <c r="G32" s="121">
        <v>507</v>
      </c>
      <c r="H32" s="122">
        <v>146</v>
      </c>
      <c r="I32" s="122">
        <v>176</v>
      </c>
      <c r="J32" s="122">
        <v>224</v>
      </c>
      <c r="K32" s="1"/>
    </row>
    <row r="33" spans="2:11" ht="13.5" customHeight="1">
      <c r="B33" s="481" t="s">
        <v>85</v>
      </c>
      <c r="C33" s="14" t="s">
        <v>26</v>
      </c>
      <c r="D33" s="15">
        <v>8634</v>
      </c>
      <c r="E33" s="16">
        <v>9.69423210562891</v>
      </c>
      <c r="F33" s="15">
        <v>76</v>
      </c>
      <c r="G33" s="119">
        <v>108</v>
      </c>
      <c r="H33" s="120">
        <v>45</v>
      </c>
      <c r="I33" s="120" t="s">
        <v>171</v>
      </c>
      <c r="J33" s="120">
        <v>433</v>
      </c>
      <c r="K33" s="1"/>
    </row>
    <row r="34" spans="2:11" ht="13.5" customHeight="1">
      <c r="B34" s="482"/>
      <c r="C34" s="14" t="s">
        <v>27</v>
      </c>
      <c r="D34" s="15">
        <v>12127</v>
      </c>
      <c r="E34" s="16">
        <v>12.979302383112065</v>
      </c>
      <c r="F34" s="15">
        <v>137</v>
      </c>
      <c r="G34" s="119">
        <v>244</v>
      </c>
      <c r="H34" s="120">
        <v>119</v>
      </c>
      <c r="I34" s="120">
        <v>11</v>
      </c>
      <c r="J34" s="120">
        <v>15</v>
      </c>
      <c r="K34" s="1"/>
    </row>
    <row r="35" spans="2:11" ht="13.5" customHeight="1">
      <c r="B35" s="482"/>
      <c r="C35" s="14" t="s">
        <v>28</v>
      </c>
      <c r="D35" s="26">
        <v>4756</v>
      </c>
      <c r="E35" s="16">
        <v>5.613961312026913</v>
      </c>
      <c r="F35" s="44">
        <v>6</v>
      </c>
      <c r="G35" s="119">
        <v>38</v>
      </c>
      <c r="H35" s="111">
        <v>31</v>
      </c>
      <c r="I35" s="111" t="s">
        <v>167</v>
      </c>
      <c r="J35" s="111" t="s">
        <v>171</v>
      </c>
      <c r="K35" s="1"/>
    </row>
    <row r="36" spans="2:11" ht="13.5" customHeight="1">
      <c r="B36" s="482"/>
      <c r="C36" s="14" t="s">
        <v>29</v>
      </c>
      <c r="D36" s="15">
        <v>25593</v>
      </c>
      <c r="E36" s="16">
        <v>6.439260735357324</v>
      </c>
      <c r="F36" s="15">
        <v>298</v>
      </c>
      <c r="G36" s="119">
        <v>379</v>
      </c>
      <c r="H36" s="120">
        <v>90</v>
      </c>
      <c r="I36" s="120" t="s">
        <v>171</v>
      </c>
      <c r="J36" s="120">
        <v>42</v>
      </c>
      <c r="K36" s="1"/>
    </row>
    <row r="37" spans="2:11" ht="13.5" customHeight="1">
      <c r="B37" s="482"/>
      <c r="C37" s="14" t="s">
        <v>30</v>
      </c>
      <c r="D37" s="15">
        <v>8062</v>
      </c>
      <c r="E37" s="16">
        <v>17.36541801041925</v>
      </c>
      <c r="F37" s="15">
        <v>121</v>
      </c>
      <c r="G37" s="119">
        <v>294</v>
      </c>
      <c r="H37" s="120">
        <v>64</v>
      </c>
      <c r="I37" s="120">
        <v>0</v>
      </c>
      <c r="J37" s="120">
        <v>22</v>
      </c>
      <c r="K37" s="1"/>
    </row>
    <row r="38" spans="2:11" ht="13.5" customHeight="1">
      <c r="B38" s="491"/>
      <c r="C38" s="18" t="s">
        <v>31</v>
      </c>
      <c r="D38" s="19">
        <v>11113</v>
      </c>
      <c r="E38" s="20">
        <v>11.15810312246918</v>
      </c>
      <c r="F38" s="19">
        <v>222</v>
      </c>
      <c r="G38" s="121">
        <v>404</v>
      </c>
      <c r="H38" s="122">
        <v>116</v>
      </c>
      <c r="I38" s="122">
        <v>9</v>
      </c>
      <c r="J38" s="122">
        <v>799</v>
      </c>
      <c r="K38" s="1"/>
    </row>
    <row r="39" spans="2:11" ht="13.5" customHeight="1">
      <c r="B39" s="481" t="s">
        <v>86</v>
      </c>
      <c r="C39" s="14" t="s">
        <v>32</v>
      </c>
      <c r="D39" s="15">
        <v>11764</v>
      </c>
      <c r="E39" s="16">
        <v>15.31791907514451</v>
      </c>
      <c r="F39" s="15">
        <v>283</v>
      </c>
      <c r="G39" s="119">
        <v>373</v>
      </c>
      <c r="H39" s="120">
        <v>106</v>
      </c>
      <c r="I39" s="120">
        <v>121</v>
      </c>
      <c r="J39" s="120">
        <v>118</v>
      </c>
      <c r="K39" s="1"/>
    </row>
    <row r="40" spans="2:11" ht="13.5" customHeight="1">
      <c r="B40" s="482"/>
      <c r="C40" s="14" t="s">
        <v>33</v>
      </c>
      <c r="D40" s="15">
        <v>30574</v>
      </c>
      <c r="E40" s="16">
        <v>8.66422450448093</v>
      </c>
      <c r="F40" s="15">
        <v>503</v>
      </c>
      <c r="G40" s="119">
        <v>665</v>
      </c>
      <c r="H40" s="120">
        <v>164</v>
      </c>
      <c r="I40" s="120">
        <v>4250</v>
      </c>
      <c r="J40" s="120">
        <v>16</v>
      </c>
      <c r="K40" s="1"/>
    </row>
    <row r="41" spans="2:11" ht="13.5" customHeight="1">
      <c r="B41" s="482"/>
      <c r="C41" s="14" t="s">
        <v>34</v>
      </c>
      <c r="D41" s="15">
        <v>30816</v>
      </c>
      <c r="E41" s="16">
        <v>9.748182762201454</v>
      </c>
      <c r="F41" s="15">
        <v>351</v>
      </c>
      <c r="G41" s="119">
        <v>588</v>
      </c>
      <c r="H41" s="120">
        <v>114</v>
      </c>
      <c r="I41" s="120">
        <v>308</v>
      </c>
      <c r="J41" s="120">
        <v>61</v>
      </c>
      <c r="K41" s="1"/>
    </row>
    <row r="42" spans="2:11" ht="13.5" customHeight="1">
      <c r="B42" s="482"/>
      <c r="C42" s="14" t="s">
        <v>35</v>
      </c>
      <c r="D42" s="15">
        <v>41953</v>
      </c>
      <c r="E42" s="16">
        <v>10.695301885443234</v>
      </c>
      <c r="F42" s="15">
        <v>339</v>
      </c>
      <c r="G42" s="119">
        <v>771</v>
      </c>
      <c r="H42" s="120">
        <v>444</v>
      </c>
      <c r="I42" s="120">
        <v>17</v>
      </c>
      <c r="J42" s="120">
        <v>69</v>
      </c>
      <c r="K42" s="1"/>
    </row>
    <row r="43" spans="2:11" ht="13.5" customHeight="1">
      <c r="B43" s="491"/>
      <c r="C43" s="18" t="s">
        <v>36</v>
      </c>
      <c r="D43" s="19">
        <v>26457</v>
      </c>
      <c r="E43" s="20">
        <v>7.585894092300714</v>
      </c>
      <c r="F43" s="19">
        <v>231</v>
      </c>
      <c r="G43" s="121">
        <v>299</v>
      </c>
      <c r="H43" s="122">
        <v>44</v>
      </c>
      <c r="I43" s="122">
        <v>14</v>
      </c>
      <c r="J43" s="122">
        <v>40</v>
      </c>
      <c r="K43" s="1"/>
    </row>
    <row r="44" spans="2:11" ht="13.5" customHeight="1">
      <c r="B44" s="481" t="s">
        <v>87</v>
      </c>
      <c r="C44" s="14" t="s">
        <v>37</v>
      </c>
      <c r="D44" s="15">
        <v>13434</v>
      </c>
      <c r="E44" s="16">
        <v>7.451243114485634</v>
      </c>
      <c r="F44" s="15">
        <v>295</v>
      </c>
      <c r="G44" s="119">
        <v>1100</v>
      </c>
      <c r="H44" s="120">
        <v>772</v>
      </c>
      <c r="I44" s="120">
        <v>73</v>
      </c>
      <c r="J44" s="120">
        <v>588</v>
      </c>
      <c r="K44" s="1"/>
    </row>
    <row r="45" spans="2:11" ht="13.5" customHeight="1">
      <c r="B45" s="482"/>
      <c r="C45" s="14" t="s">
        <v>38</v>
      </c>
      <c r="D45" s="15">
        <v>6924</v>
      </c>
      <c r="E45" s="16">
        <v>4.274985557481225</v>
      </c>
      <c r="F45" s="15">
        <v>4</v>
      </c>
      <c r="G45" s="119">
        <v>472</v>
      </c>
      <c r="H45" s="120">
        <v>459</v>
      </c>
      <c r="I45" s="120" t="s">
        <v>167</v>
      </c>
      <c r="J45" s="120">
        <v>19</v>
      </c>
      <c r="K45" s="1"/>
    </row>
    <row r="46" spans="2:11" ht="13.5" customHeight="1">
      <c r="B46" s="482"/>
      <c r="C46" s="14" t="s">
        <v>39</v>
      </c>
      <c r="D46" s="15">
        <v>22299</v>
      </c>
      <c r="E46" s="16">
        <v>11.381676308354635</v>
      </c>
      <c r="F46" s="15">
        <v>523</v>
      </c>
      <c r="G46" s="119">
        <v>722</v>
      </c>
      <c r="H46" s="120">
        <v>141</v>
      </c>
      <c r="I46" s="120">
        <v>164</v>
      </c>
      <c r="J46" s="120">
        <v>59</v>
      </c>
      <c r="K46" s="1"/>
    </row>
    <row r="47" spans="2:11" ht="13.5" customHeight="1">
      <c r="B47" s="491"/>
      <c r="C47" s="18" t="s">
        <v>40</v>
      </c>
      <c r="D47" s="19">
        <v>20371</v>
      </c>
      <c r="E47" s="20">
        <v>10.446222571302341</v>
      </c>
      <c r="F47" s="19">
        <v>519</v>
      </c>
      <c r="G47" s="121">
        <v>822</v>
      </c>
      <c r="H47" s="122">
        <v>121</v>
      </c>
      <c r="I47" s="122">
        <v>115</v>
      </c>
      <c r="J47" s="122">
        <v>358</v>
      </c>
      <c r="K47" s="1"/>
    </row>
    <row r="48" spans="2:11" ht="13.5" customHeight="1">
      <c r="B48" s="481" t="s">
        <v>88</v>
      </c>
      <c r="C48" s="14" t="s">
        <v>41</v>
      </c>
      <c r="D48" s="15">
        <v>15357</v>
      </c>
      <c r="E48" s="16">
        <v>11.955460050791169</v>
      </c>
      <c r="F48" s="15">
        <v>218</v>
      </c>
      <c r="G48" s="119">
        <v>1447</v>
      </c>
      <c r="H48" s="120">
        <v>1178</v>
      </c>
      <c r="I48" s="120">
        <v>87</v>
      </c>
      <c r="J48" s="120">
        <v>285</v>
      </c>
      <c r="K48" s="1"/>
    </row>
    <row r="49" spans="2:11" ht="13.5" customHeight="1">
      <c r="B49" s="482"/>
      <c r="C49" s="14" t="s">
        <v>42</v>
      </c>
      <c r="D49" s="15">
        <v>10220</v>
      </c>
      <c r="E49" s="16">
        <v>12.61252446183953</v>
      </c>
      <c r="F49" s="15">
        <v>123</v>
      </c>
      <c r="G49" s="119">
        <v>167</v>
      </c>
      <c r="H49" s="120">
        <v>16</v>
      </c>
      <c r="I49" s="120">
        <v>6</v>
      </c>
      <c r="J49" s="120">
        <v>5</v>
      </c>
      <c r="K49" s="1"/>
    </row>
    <row r="50" spans="2:11" ht="13.5" customHeight="1">
      <c r="B50" s="482"/>
      <c r="C50" s="14" t="s">
        <v>43</v>
      </c>
      <c r="D50" s="15">
        <v>12204</v>
      </c>
      <c r="E50" s="16">
        <v>4.580465421173386</v>
      </c>
      <c r="F50" s="15">
        <v>117</v>
      </c>
      <c r="G50" s="119">
        <v>702</v>
      </c>
      <c r="H50" s="120">
        <v>581</v>
      </c>
      <c r="I50" s="120" t="s">
        <v>167</v>
      </c>
      <c r="J50" s="120">
        <v>5</v>
      </c>
      <c r="K50" s="1"/>
    </row>
    <row r="51" spans="2:11" ht="13.5" customHeight="1">
      <c r="B51" s="482"/>
      <c r="C51" s="14" t="s">
        <v>44</v>
      </c>
      <c r="D51" s="15">
        <v>20759</v>
      </c>
      <c r="E51" s="16">
        <v>13.266534996868828</v>
      </c>
      <c r="F51" s="15">
        <v>1045</v>
      </c>
      <c r="G51" s="119">
        <v>1594</v>
      </c>
      <c r="H51" s="120">
        <v>209</v>
      </c>
      <c r="I51" s="120">
        <v>58</v>
      </c>
      <c r="J51" s="120">
        <v>458</v>
      </c>
      <c r="K51" s="1"/>
    </row>
    <row r="52" spans="2:11" ht="13.5" customHeight="1">
      <c r="B52" s="482"/>
      <c r="C52" s="14" t="s">
        <v>45</v>
      </c>
      <c r="D52" s="15">
        <v>21556</v>
      </c>
      <c r="E52" s="16">
        <v>14.942475412878084</v>
      </c>
      <c r="F52" s="15">
        <v>1075</v>
      </c>
      <c r="G52" s="119">
        <v>1956</v>
      </c>
      <c r="H52" s="120">
        <v>640</v>
      </c>
      <c r="I52" s="120">
        <v>128</v>
      </c>
      <c r="J52" s="120">
        <v>213</v>
      </c>
      <c r="K52" s="1"/>
    </row>
    <row r="53" spans="2:11" ht="13.5" customHeight="1">
      <c r="B53" s="482"/>
      <c r="C53" s="14" t="s">
        <v>46</v>
      </c>
      <c r="D53" s="15">
        <v>15784</v>
      </c>
      <c r="E53" s="16">
        <v>20.463760770400405</v>
      </c>
      <c r="F53" s="15">
        <v>1925</v>
      </c>
      <c r="G53" s="119">
        <v>2913</v>
      </c>
      <c r="H53" s="120">
        <v>571</v>
      </c>
      <c r="I53" s="120">
        <v>33</v>
      </c>
      <c r="J53" s="120">
        <v>3133</v>
      </c>
      <c r="K53" s="1"/>
    </row>
    <row r="54" spans="2:11" ht="13.5" customHeight="1">
      <c r="B54" s="482"/>
      <c r="C54" s="14" t="s">
        <v>47</v>
      </c>
      <c r="D54" s="15">
        <v>21597</v>
      </c>
      <c r="E54" s="16">
        <v>4.861786359216557</v>
      </c>
      <c r="F54" s="15">
        <v>645</v>
      </c>
      <c r="G54" s="119">
        <v>842</v>
      </c>
      <c r="H54" s="120">
        <v>133</v>
      </c>
      <c r="I54" s="120" t="s">
        <v>171</v>
      </c>
      <c r="J54" s="120">
        <v>6468</v>
      </c>
      <c r="K54" s="1"/>
    </row>
    <row r="55" spans="2:11" s="31" customFormat="1" ht="13.5" customHeight="1">
      <c r="B55" s="482"/>
      <c r="C55" s="14" t="s">
        <v>48</v>
      </c>
      <c r="D55" s="15">
        <v>397</v>
      </c>
      <c r="E55" s="16">
        <v>2.518891687657431</v>
      </c>
      <c r="F55" s="15">
        <v>1</v>
      </c>
      <c r="G55" s="119">
        <v>55</v>
      </c>
      <c r="H55" s="120">
        <v>51</v>
      </c>
      <c r="I55" s="120" t="s">
        <v>167</v>
      </c>
      <c r="J55" s="120" t="s">
        <v>171</v>
      </c>
      <c r="K55" s="1"/>
    </row>
    <row r="56" spans="2:12" s="31" customFormat="1" ht="13.5" customHeight="1">
      <c r="B56" s="455" t="s">
        <v>186</v>
      </c>
      <c r="C56" s="467"/>
      <c r="D56" s="467"/>
      <c r="E56" s="467"/>
      <c r="F56" s="467"/>
      <c r="G56" s="467"/>
      <c r="H56" s="467"/>
      <c r="I56" s="467"/>
      <c r="J56" s="467"/>
      <c r="K56" s="466"/>
      <c r="L56" s="1"/>
    </row>
    <row r="57" spans="2:3" s="31" customFormat="1" ht="13.5" customHeight="1">
      <c r="B57" s="28" t="s">
        <v>185</v>
      </c>
      <c r="C57" s="1"/>
    </row>
    <row r="59" s="31" customFormat="1" ht="12">
      <c r="C59" s="1"/>
    </row>
    <row r="60" spans="2:3" s="31" customFormat="1" ht="12">
      <c r="B60" s="466"/>
      <c r="C60" s="1"/>
    </row>
    <row r="61" s="31" customFormat="1" ht="12">
      <c r="C61" s="1"/>
    </row>
    <row r="62" s="31" customFormat="1" ht="12">
      <c r="C62" s="1"/>
    </row>
    <row r="63" s="31" customFormat="1" ht="12">
      <c r="C63" s="1"/>
    </row>
    <row r="64" s="31" customFormat="1" ht="12">
      <c r="C64" s="1"/>
    </row>
    <row r="65" s="31" customFormat="1" ht="12">
      <c r="C65" s="1"/>
    </row>
    <row r="66" s="31" customFormat="1" ht="12">
      <c r="C66" s="1"/>
    </row>
    <row r="67" s="31" customFormat="1" ht="12">
      <c r="C67" s="1"/>
    </row>
    <row r="68" s="31" customFormat="1" ht="12">
      <c r="C68" s="1"/>
    </row>
    <row r="69" s="31" customFormat="1" ht="12">
      <c r="C69" s="1"/>
    </row>
    <row r="70" s="31" customFormat="1" ht="12">
      <c r="C70" s="1"/>
    </row>
    <row r="71" s="31" customFormat="1" ht="12">
      <c r="C71" s="1"/>
    </row>
    <row r="72" s="31" customFormat="1" ht="12">
      <c r="C72" s="1"/>
    </row>
    <row r="73" s="31" customFormat="1" ht="12">
      <c r="C73" s="1"/>
    </row>
    <row r="74" s="31" customFormat="1" ht="12">
      <c r="C74" s="1"/>
    </row>
    <row r="75" s="31" customFormat="1" ht="12">
      <c r="C75" s="1"/>
    </row>
    <row r="76" s="31" customFormat="1" ht="12">
      <c r="C76" s="1"/>
    </row>
    <row r="77" s="31" customFormat="1" ht="12">
      <c r="C77" s="1"/>
    </row>
    <row r="78" s="31" customFormat="1" ht="12">
      <c r="C78" s="1"/>
    </row>
    <row r="79" s="31" customFormat="1" ht="12">
      <c r="C79" s="1"/>
    </row>
    <row r="80" s="31" customFormat="1" ht="12">
      <c r="C80" s="1"/>
    </row>
    <row r="81" s="31" customFormat="1" ht="12">
      <c r="C81" s="1"/>
    </row>
    <row r="82" s="31" customFormat="1" ht="12">
      <c r="C82" s="1"/>
    </row>
    <row r="83" s="31" customFormat="1" ht="12">
      <c r="C83" s="1"/>
    </row>
    <row r="84" s="31" customFormat="1" ht="12">
      <c r="C84" s="1"/>
    </row>
    <row r="85" s="31" customFormat="1" ht="12">
      <c r="C85" s="1"/>
    </row>
    <row r="86" s="31" customFormat="1" ht="12">
      <c r="C86" s="1"/>
    </row>
    <row r="87" s="31" customFormat="1" ht="12">
      <c r="C87" s="1"/>
    </row>
    <row r="88" s="31" customFormat="1" ht="12">
      <c r="C88" s="1"/>
    </row>
    <row r="89" s="31" customFormat="1" ht="12">
      <c r="C89" s="1"/>
    </row>
    <row r="90" s="31" customFormat="1" ht="12">
      <c r="C90" s="1"/>
    </row>
    <row r="91" s="31" customFormat="1" ht="12">
      <c r="C91" s="1"/>
    </row>
    <row r="92" s="31" customFormat="1" ht="12">
      <c r="C92" s="1"/>
    </row>
    <row r="93" s="31" customFormat="1" ht="12">
      <c r="C93" s="1"/>
    </row>
    <row r="94" s="31" customFormat="1" ht="12">
      <c r="C94" s="1"/>
    </row>
    <row r="95" s="31" customFormat="1" ht="12">
      <c r="C95" s="1"/>
    </row>
    <row r="96" s="31" customFormat="1" ht="12">
      <c r="C96" s="1"/>
    </row>
    <row r="97" s="31" customFormat="1" ht="12">
      <c r="C97" s="1"/>
    </row>
    <row r="98" s="31" customFormat="1" ht="12">
      <c r="C98" s="1"/>
    </row>
    <row r="99" s="31" customFormat="1" ht="12">
      <c r="C99" s="1"/>
    </row>
    <row r="100" s="31" customFormat="1" ht="12">
      <c r="C100" s="1"/>
    </row>
    <row r="101" s="31" customFormat="1" ht="12">
      <c r="C101" s="1"/>
    </row>
    <row r="102" s="31" customFormat="1" ht="12"/>
    <row r="103" s="31" customFormat="1" ht="12"/>
    <row r="104" s="31" customFormat="1" ht="12"/>
    <row r="105" s="31" customFormat="1" ht="12"/>
    <row r="106" s="31" customFormat="1" ht="12"/>
    <row r="107" s="31" customFormat="1" ht="12"/>
    <row r="108" s="31" customFormat="1" ht="12"/>
    <row r="109" s="31" customFormat="1" ht="12"/>
    <row r="110" s="31" customFormat="1" ht="12"/>
    <row r="111" s="31" customFormat="1" ht="12"/>
    <row r="112" s="31" customFormat="1" ht="12"/>
    <row r="113" s="31" customFormat="1" ht="12"/>
    <row r="114" s="31" customFormat="1" ht="12"/>
    <row r="115" s="31" customFormat="1" ht="12"/>
    <row r="116" s="31" customFormat="1" ht="12"/>
    <row r="117" s="31" customFormat="1" ht="12"/>
    <row r="118" s="31" customFormat="1" ht="12"/>
    <row r="119" s="31" customFormat="1" ht="12"/>
    <row r="120" s="31" customFormat="1" ht="12"/>
    <row r="121" s="31" customFormat="1" ht="12"/>
    <row r="122" s="31" customFormat="1" ht="12"/>
    <row r="123" s="31" customFormat="1" ht="12"/>
    <row r="124" s="31" customFormat="1" ht="12"/>
    <row r="125" s="31" customFormat="1" ht="12"/>
    <row r="126" s="31" customFormat="1" ht="12"/>
    <row r="127" s="31" customFormat="1" ht="12"/>
    <row r="128" s="31" customFormat="1" ht="12"/>
    <row r="129" s="31" customFormat="1" ht="12"/>
    <row r="130" s="31" customFormat="1" ht="12"/>
    <row r="131" s="31" customFormat="1" ht="12"/>
    <row r="132" s="31" customFormat="1" ht="12"/>
    <row r="133" s="31" customFormat="1" ht="12"/>
    <row r="134" s="31" customFormat="1" ht="12"/>
    <row r="135" s="31" customFormat="1" ht="12"/>
    <row r="136" s="31" customFormat="1" ht="12"/>
    <row r="137" s="31" customFormat="1" ht="12"/>
    <row r="138" s="31" customFormat="1" ht="12"/>
    <row r="139" s="31" customFormat="1" ht="12"/>
    <row r="140" s="31" customFormat="1" ht="12"/>
    <row r="141" s="31" customFormat="1" ht="12"/>
    <row r="142" s="31" customFormat="1" ht="12"/>
    <row r="143" s="31" customFormat="1" ht="12"/>
    <row r="144" s="31" customFormat="1" ht="12"/>
    <row r="145" s="31" customFormat="1" ht="12"/>
    <row r="146" s="31" customFormat="1" ht="12"/>
    <row r="147" s="31" customFormat="1" ht="12"/>
    <row r="148" s="31" customFormat="1" ht="12"/>
    <row r="149" s="31" customFormat="1" ht="12"/>
    <row r="150" s="31" customFormat="1" ht="12"/>
    <row r="151" s="31" customFormat="1" ht="12"/>
    <row r="152" s="31" customFormat="1" ht="12"/>
    <row r="153" s="31" customFormat="1" ht="12"/>
    <row r="154" s="31" customFormat="1" ht="12"/>
    <row r="155" s="31" customFormat="1" ht="12"/>
    <row r="156" s="31" customFormat="1" ht="12"/>
    <row r="157" s="31" customFormat="1" ht="12"/>
    <row r="158" s="31" customFormat="1" ht="12"/>
    <row r="159" s="31" customFormat="1" ht="12"/>
    <row r="160" s="31" customFormat="1" ht="12"/>
    <row r="161" s="31" customFormat="1" ht="12"/>
    <row r="162" s="31" customFormat="1" ht="12"/>
    <row r="163" s="31" customFormat="1" ht="12"/>
    <row r="164" s="31" customFormat="1" ht="12"/>
    <row r="165" s="31" customFormat="1" ht="12"/>
    <row r="166" s="31" customFormat="1" ht="12"/>
    <row r="167" s="31" customFormat="1" ht="12"/>
    <row r="168" s="31" customFormat="1" ht="12"/>
    <row r="169" s="31" customFormat="1" ht="12"/>
    <row r="170" s="31" customFormat="1" ht="12"/>
    <row r="171" s="31" customFormat="1" ht="12"/>
    <row r="172" s="31" customFormat="1" ht="12"/>
    <row r="173" s="31" customFormat="1" ht="12"/>
    <row r="174" s="31" customFormat="1" ht="12"/>
    <row r="175" s="31" customFormat="1" ht="12"/>
    <row r="176" s="31" customFormat="1" ht="12"/>
    <row r="177" s="31" customFormat="1" ht="12"/>
    <row r="178" s="31" customFormat="1" ht="12"/>
    <row r="179" s="31" customFormat="1" ht="12"/>
    <row r="180" s="31" customFormat="1" ht="12"/>
    <row r="181" s="31" customFormat="1" ht="12"/>
    <row r="182" s="31" customFormat="1" ht="12"/>
    <row r="183" s="31" customFormat="1" ht="12"/>
    <row r="184" s="31" customFormat="1" ht="12"/>
    <row r="185" s="31" customFormat="1" ht="12"/>
    <row r="186" s="31" customFormat="1" ht="12"/>
    <row r="187" s="31" customFormat="1" ht="12"/>
  </sheetData>
  <sheetProtection/>
  <mergeCells count="13">
    <mergeCell ref="B39:B43"/>
    <mergeCell ref="B44:B47"/>
    <mergeCell ref="B48:B55"/>
    <mergeCell ref="B9:B15"/>
    <mergeCell ref="B7:C7"/>
    <mergeCell ref="B23:B32"/>
    <mergeCell ref="B33:B38"/>
    <mergeCell ref="D5:D6"/>
    <mergeCell ref="B3:C6"/>
    <mergeCell ref="D3:D4"/>
    <mergeCell ref="J3:J5"/>
    <mergeCell ref="B8:C8"/>
    <mergeCell ref="B16:B22"/>
  </mergeCells>
  <conditionalFormatting sqref="K9:K55 D9:H55">
    <cfRule type="cellIs" priority="1" dxfId="80" operator="equal" stopIfTrue="1">
      <formula>MAX(D$9:D$55)</formula>
    </cfRule>
    <cfRule type="cellIs" priority="2" dxfId="80" operator="equal" stopIfTrue="1">
      <formula>MIN(D$9:D$55)</formula>
    </cfRule>
  </conditionalFormatting>
  <conditionalFormatting sqref="J9:J55">
    <cfRule type="cellIs" priority="3" dxfId="80" operator="equal" stopIfTrue="1">
      <formula>MAX(J$9:J$55)</formula>
    </cfRule>
  </conditionalFormatting>
  <conditionalFormatting sqref="I9:I18">
    <cfRule type="cellIs" priority="4" dxfId="80" operator="equal" stopIfTrue="1">
      <formula>MAX($I$9:$I$55)</formula>
    </cfRule>
    <cfRule type="cellIs" priority="5" dxfId="80" operator="equal" stopIfTrue="1">
      <formula>MIN($I$9:$I$55)</formula>
    </cfRule>
  </conditionalFormatting>
  <conditionalFormatting sqref="I19:I55">
    <cfRule type="cellIs" priority="6" dxfId="80" operator="equal" stopIfTrue="1">
      <formula>MAX($I$9:$I$55)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tabColor rgb="FFFF6699"/>
  </sheetPr>
  <dimension ref="A1:U63"/>
  <sheetViews>
    <sheetView zoomScalePageLayoutView="0" workbookViewId="0" topLeftCell="A1">
      <pane xSplit="3" ySplit="7" topLeftCell="D8" activePane="bottomRight" state="frozen"/>
      <selection pane="topLeft" activeCell="B3" sqref="B3:C6"/>
      <selection pane="topRight" activeCell="B3" sqref="B3:C6"/>
      <selection pane="bottomLeft" activeCell="B3" sqref="B3:C6"/>
      <selection pane="bottomRight" activeCell="E7" sqref="E7"/>
    </sheetView>
  </sheetViews>
  <sheetFormatPr defaultColWidth="7.50390625" defaultRowHeight="13.5"/>
  <cols>
    <col min="1" max="2" width="3.25390625" style="2" customWidth="1"/>
    <col min="3" max="3" width="8.50390625" style="2" customWidth="1"/>
    <col min="4" max="4" width="10.625" style="2" customWidth="1"/>
    <col min="5" max="5" width="6.625" style="2" customWidth="1"/>
    <col min="6" max="6" width="10.625" style="2" customWidth="1"/>
    <col min="7" max="8" width="6.625" style="2" customWidth="1"/>
    <col min="9" max="9" width="10.625" style="2" customWidth="1"/>
    <col min="10" max="11" width="6.625" style="2" customWidth="1"/>
    <col min="12" max="12" width="8.125" style="2" customWidth="1"/>
    <col min="13" max="14" width="3.25390625" style="2" customWidth="1"/>
    <col min="15" max="15" width="8.50390625" style="2" customWidth="1"/>
    <col min="16" max="16" width="11.125" style="2" bestFit="1" customWidth="1"/>
    <col min="17" max="17" width="11.625" style="2" bestFit="1" customWidth="1"/>
    <col min="18" max="18" width="12.75390625" style="2" bestFit="1" customWidth="1"/>
    <col min="19" max="19" width="7.875" style="114" bestFit="1" customWidth="1"/>
    <col min="20" max="20" width="7.50390625" style="0" customWidth="1"/>
    <col min="21" max="21" width="13.125" style="2" bestFit="1" customWidth="1"/>
    <col min="22" max="16384" width="7.50390625" style="2" customWidth="1"/>
  </cols>
  <sheetData>
    <row r="1" spans="1:12" ht="17.25">
      <c r="A1" s="52"/>
      <c r="B1" s="27" t="s">
        <v>154</v>
      </c>
      <c r="H1" s="28"/>
      <c r="L1" s="209" t="s">
        <v>115</v>
      </c>
    </row>
    <row r="2" spans="2:15" ht="13.5" customHeight="1">
      <c r="B2" s="1" t="s">
        <v>172</v>
      </c>
      <c r="C2" s="1"/>
      <c r="D2" s="1"/>
      <c r="E2" s="1"/>
      <c r="F2" s="1"/>
      <c r="G2" s="1"/>
      <c r="H2" s="1"/>
      <c r="J2" s="1"/>
      <c r="K2" s="1"/>
      <c r="L2" s="213" t="s">
        <v>173</v>
      </c>
      <c r="O2" s="1"/>
    </row>
    <row r="3" spans="2:21" ht="13.5" customHeight="1">
      <c r="B3" s="492" t="s">
        <v>74</v>
      </c>
      <c r="C3" s="493"/>
      <c r="D3" s="125"/>
      <c r="E3" s="159"/>
      <c r="F3" s="86"/>
      <c r="G3" s="159"/>
      <c r="H3" s="159"/>
      <c r="I3" s="86"/>
      <c r="J3" s="159"/>
      <c r="K3" s="159"/>
      <c r="L3" s="115"/>
      <c r="M3" s="1"/>
      <c r="U3" s="81" t="s">
        <v>346</v>
      </c>
    </row>
    <row r="4" spans="2:21" ht="13.5" customHeight="1">
      <c r="B4" s="494"/>
      <c r="C4" s="495"/>
      <c r="D4" s="79" t="s">
        <v>57</v>
      </c>
      <c r="E4" s="89" t="s">
        <v>89</v>
      </c>
      <c r="F4" s="65" t="s">
        <v>293</v>
      </c>
      <c r="G4" s="89" t="s">
        <v>89</v>
      </c>
      <c r="H4" s="216" t="s">
        <v>347</v>
      </c>
      <c r="I4" s="65" t="s">
        <v>348</v>
      </c>
      <c r="J4" s="89" t="s">
        <v>53</v>
      </c>
      <c r="K4" s="89" t="s">
        <v>89</v>
      </c>
      <c r="L4" s="178" t="s">
        <v>61</v>
      </c>
      <c r="M4" s="1"/>
      <c r="P4" s="81" t="s">
        <v>349</v>
      </c>
      <c r="Q4" s="81" t="s">
        <v>349</v>
      </c>
      <c r="R4" s="553" t="s">
        <v>350</v>
      </c>
      <c r="S4" s="554"/>
      <c r="U4" s="81" t="s">
        <v>183</v>
      </c>
    </row>
    <row r="5" spans="2:21" ht="13.5" customHeight="1">
      <c r="B5" s="494"/>
      <c r="C5" s="495"/>
      <c r="D5" s="79"/>
      <c r="E5" s="93" t="s">
        <v>0</v>
      </c>
      <c r="F5" s="65"/>
      <c r="G5" s="93" t="s">
        <v>0</v>
      </c>
      <c r="H5" s="93" t="s">
        <v>58</v>
      </c>
      <c r="I5" s="65" t="s">
        <v>351</v>
      </c>
      <c r="J5" s="93"/>
      <c r="K5" s="93" t="s">
        <v>0</v>
      </c>
      <c r="L5" s="178" t="s">
        <v>63</v>
      </c>
      <c r="M5" s="1"/>
      <c r="P5" s="81" t="s">
        <v>352</v>
      </c>
      <c r="Q5" s="81" t="s">
        <v>353</v>
      </c>
      <c r="R5" s="554"/>
      <c r="S5" s="554"/>
      <c r="U5" s="2" t="s">
        <v>354</v>
      </c>
    </row>
    <row r="6" spans="2:21" ht="13.5" customHeight="1">
      <c r="B6" s="511"/>
      <c r="C6" s="512"/>
      <c r="D6" s="95"/>
      <c r="E6" s="95" t="s">
        <v>1</v>
      </c>
      <c r="F6" s="65" t="s">
        <v>100</v>
      </c>
      <c r="G6" s="95" t="s">
        <v>1</v>
      </c>
      <c r="H6" s="95" t="s">
        <v>100</v>
      </c>
      <c r="I6" s="105" t="s">
        <v>55</v>
      </c>
      <c r="J6" s="95" t="s">
        <v>1</v>
      </c>
      <c r="K6" s="95" t="s">
        <v>1</v>
      </c>
      <c r="L6" s="179" t="s">
        <v>92</v>
      </c>
      <c r="M6" s="1"/>
      <c r="S6" s="114" t="s">
        <v>355</v>
      </c>
      <c r="U6" s="50" t="s">
        <v>356</v>
      </c>
    </row>
    <row r="7" spans="2:21" ht="16.5" customHeight="1">
      <c r="B7" s="489" t="s">
        <v>81</v>
      </c>
      <c r="C7" s="496"/>
      <c r="D7" s="342">
        <v>382354</v>
      </c>
      <c r="E7" s="54">
        <v>14.204044814948674</v>
      </c>
      <c r="F7" s="342">
        <v>3932276</v>
      </c>
      <c r="G7" s="54">
        <v>11.51261404994348</v>
      </c>
      <c r="H7" s="54">
        <v>10.284385674008902</v>
      </c>
      <c r="I7" s="55">
        <v>356651.649</v>
      </c>
      <c r="J7" s="54">
        <v>100</v>
      </c>
      <c r="K7" s="54">
        <v>-13.754695465634597</v>
      </c>
      <c r="L7" s="55">
        <v>9069.852904526539</v>
      </c>
      <c r="M7" s="1"/>
      <c r="N7" s="52"/>
      <c r="O7" s="52"/>
      <c r="P7" s="272">
        <v>334799</v>
      </c>
      <c r="Q7" s="272">
        <v>3526306</v>
      </c>
      <c r="R7" s="273">
        <v>413531671</v>
      </c>
      <c r="S7" s="114">
        <v>413531.671</v>
      </c>
      <c r="U7" s="273">
        <v>356651649</v>
      </c>
    </row>
    <row r="8" spans="2:21" ht="13.5" customHeight="1">
      <c r="B8" s="497" t="s">
        <v>82</v>
      </c>
      <c r="C8" s="14" t="s">
        <v>2</v>
      </c>
      <c r="D8" s="337">
        <v>15940</v>
      </c>
      <c r="E8" s="284">
        <v>16.46087528311537</v>
      </c>
      <c r="F8" s="341">
        <v>136330</v>
      </c>
      <c r="G8" s="48">
        <v>8.511891496068017</v>
      </c>
      <c r="H8" s="284">
        <v>8.552697616060225</v>
      </c>
      <c r="I8" s="61">
        <v>10573.787</v>
      </c>
      <c r="J8" s="48">
        <v>2.964738009665</v>
      </c>
      <c r="K8" s="48">
        <v>-9.337693968854538</v>
      </c>
      <c r="L8" s="60">
        <v>7756.023619159392</v>
      </c>
      <c r="M8" s="1"/>
      <c r="O8" s="14" t="s">
        <v>2</v>
      </c>
      <c r="P8" s="272">
        <v>13687</v>
      </c>
      <c r="Q8" s="272">
        <v>125636</v>
      </c>
      <c r="R8" s="273">
        <v>11662826</v>
      </c>
      <c r="S8" s="114">
        <v>11662.826</v>
      </c>
      <c r="U8" s="273">
        <v>10573787</v>
      </c>
    </row>
    <row r="9" spans="2:21" ht="13.5" customHeight="1">
      <c r="B9" s="482"/>
      <c r="C9" s="14" t="s">
        <v>3</v>
      </c>
      <c r="D9" s="337">
        <v>3747</v>
      </c>
      <c r="E9" s="48">
        <v>6.539664486778491</v>
      </c>
      <c r="F9" s="337">
        <v>29501</v>
      </c>
      <c r="G9" s="48">
        <v>-4.499692467061607</v>
      </c>
      <c r="H9" s="48">
        <v>7.873231918868428</v>
      </c>
      <c r="I9" s="61">
        <v>1759.232</v>
      </c>
      <c r="J9" s="48">
        <v>0.49326338597694247</v>
      </c>
      <c r="K9" s="48">
        <v>-5.941127659392464</v>
      </c>
      <c r="L9" s="61">
        <v>5963.296159452222</v>
      </c>
      <c r="M9" s="1"/>
      <c r="O9" s="14" t="s">
        <v>3</v>
      </c>
      <c r="P9" s="272">
        <v>3517</v>
      </c>
      <c r="Q9" s="272">
        <v>30891</v>
      </c>
      <c r="R9" s="273">
        <v>1870352</v>
      </c>
      <c r="S9" s="114">
        <v>1870.352</v>
      </c>
      <c r="U9" s="273">
        <v>1759232</v>
      </c>
    </row>
    <row r="10" spans="2:21" ht="13.5" customHeight="1">
      <c r="B10" s="482"/>
      <c r="C10" s="14" t="s">
        <v>4</v>
      </c>
      <c r="D10" s="337">
        <v>3571</v>
      </c>
      <c r="E10" s="48">
        <v>11.558887847547638</v>
      </c>
      <c r="F10" s="337">
        <v>28490</v>
      </c>
      <c r="G10" s="48">
        <v>4.225352112676049</v>
      </c>
      <c r="H10" s="48">
        <v>7.9781573788854665</v>
      </c>
      <c r="I10" s="61">
        <v>1605.342</v>
      </c>
      <c r="J10" s="48">
        <v>0.4501148402092486</v>
      </c>
      <c r="K10" s="48">
        <v>-14.073248591743791</v>
      </c>
      <c r="L10" s="61">
        <v>5634.756054756055</v>
      </c>
      <c r="M10" s="1"/>
      <c r="O10" s="14" t="s">
        <v>4</v>
      </c>
      <c r="P10" s="272">
        <v>3201</v>
      </c>
      <c r="Q10" s="272">
        <v>27335</v>
      </c>
      <c r="R10" s="273">
        <v>1868268</v>
      </c>
      <c r="S10" s="114">
        <v>1868.268</v>
      </c>
      <c r="U10" s="273">
        <v>1605342</v>
      </c>
    </row>
    <row r="11" spans="2:21" ht="13.5" customHeight="1">
      <c r="B11" s="482"/>
      <c r="C11" s="14" t="s">
        <v>5</v>
      </c>
      <c r="D11" s="337">
        <v>8845</v>
      </c>
      <c r="E11" s="48">
        <v>18.852459016393453</v>
      </c>
      <c r="F11" s="337">
        <v>79913</v>
      </c>
      <c r="G11" s="48">
        <v>7.235544343205277</v>
      </c>
      <c r="H11" s="48">
        <v>9.034821933295648</v>
      </c>
      <c r="I11" s="61">
        <v>7681.458</v>
      </c>
      <c r="J11" s="48">
        <v>2.1537704988993336</v>
      </c>
      <c r="K11" s="48">
        <v>-4.809905028726348</v>
      </c>
      <c r="L11" s="61">
        <v>9612.275849986861</v>
      </c>
      <c r="M11" s="1"/>
      <c r="O11" s="14" t="s">
        <v>5</v>
      </c>
      <c r="P11" s="272">
        <v>7442</v>
      </c>
      <c r="Q11" s="272">
        <v>74521</v>
      </c>
      <c r="R11" s="273">
        <v>8069598</v>
      </c>
      <c r="S11" s="114">
        <v>8069.598</v>
      </c>
      <c r="U11" s="273">
        <v>7681458</v>
      </c>
    </row>
    <row r="12" spans="2:21" ht="13.5" customHeight="1">
      <c r="B12" s="482"/>
      <c r="C12" s="14" t="s">
        <v>6</v>
      </c>
      <c r="D12" s="337">
        <v>2856</v>
      </c>
      <c r="E12" s="48">
        <v>7.53012048192771</v>
      </c>
      <c r="F12" s="337">
        <v>19750</v>
      </c>
      <c r="G12" s="48">
        <v>-5.352949633392427</v>
      </c>
      <c r="H12" s="48">
        <v>6.915266106442577</v>
      </c>
      <c r="I12" s="61">
        <v>1024.762</v>
      </c>
      <c r="J12" s="48">
        <v>0.2873285467411368</v>
      </c>
      <c r="K12" s="48">
        <v>-22.971307100913734</v>
      </c>
      <c r="L12" s="61">
        <v>5188.66835443038</v>
      </c>
      <c r="M12" s="1"/>
      <c r="O12" s="14" t="s">
        <v>6</v>
      </c>
      <c r="P12" s="272">
        <v>2656</v>
      </c>
      <c r="Q12" s="272">
        <v>20867</v>
      </c>
      <c r="R12" s="273">
        <v>1330364</v>
      </c>
      <c r="S12" s="114">
        <v>1330.364</v>
      </c>
      <c r="U12" s="273">
        <v>1024762</v>
      </c>
    </row>
    <row r="13" spans="2:21" ht="13.5" customHeight="1">
      <c r="B13" s="482"/>
      <c r="C13" s="14" t="s">
        <v>7</v>
      </c>
      <c r="D13" s="337">
        <v>3282</v>
      </c>
      <c r="E13" s="48">
        <v>2.690863579474339</v>
      </c>
      <c r="F13" s="337">
        <v>24143</v>
      </c>
      <c r="G13" s="48">
        <v>-2.179814432154288</v>
      </c>
      <c r="H13" s="48">
        <v>7.356185252894576</v>
      </c>
      <c r="I13" s="61">
        <v>1217.466</v>
      </c>
      <c r="J13" s="48">
        <v>0.3413599806459888</v>
      </c>
      <c r="K13" s="48">
        <v>-17.769286933428077</v>
      </c>
      <c r="L13" s="61">
        <v>5042.728741250052</v>
      </c>
      <c r="M13" s="1"/>
      <c r="O13" s="14" t="s">
        <v>7</v>
      </c>
      <c r="P13" s="272">
        <v>3196</v>
      </c>
      <c r="Q13" s="272">
        <v>24681</v>
      </c>
      <c r="R13" s="273">
        <v>1480549</v>
      </c>
      <c r="S13" s="114">
        <v>1480.549</v>
      </c>
      <c r="U13" s="273">
        <v>1217466</v>
      </c>
    </row>
    <row r="14" spans="2:21" ht="13.5" customHeight="1">
      <c r="B14" s="491"/>
      <c r="C14" s="18" t="s">
        <v>8</v>
      </c>
      <c r="D14" s="337">
        <v>5210</v>
      </c>
      <c r="E14" s="76">
        <v>7.003491476689263</v>
      </c>
      <c r="F14" s="339">
        <v>38727</v>
      </c>
      <c r="G14" s="76">
        <v>-1.070352015531597</v>
      </c>
      <c r="H14" s="76">
        <v>7.43320537428023</v>
      </c>
      <c r="I14" s="63">
        <v>2257.206</v>
      </c>
      <c r="J14" s="76">
        <v>0.6328881434668483</v>
      </c>
      <c r="K14" s="48">
        <v>-14.215253317442247</v>
      </c>
      <c r="L14" s="63">
        <v>5828.507243008754</v>
      </c>
      <c r="M14" s="1"/>
      <c r="O14" s="18" t="s">
        <v>8</v>
      </c>
      <c r="P14" s="272">
        <v>4869</v>
      </c>
      <c r="Q14" s="272">
        <v>39146</v>
      </c>
      <c r="R14" s="273">
        <v>2631244</v>
      </c>
      <c r="S14" s="114">
        <v>2631.244</v>
      </c>
      <c r="U14" s="273">
        <v>2257206</v>
      </c>
    </row>
    <row r="15" spans="2:21" ht="13.5" customHeight="1">
      <c r="B15" s="481" t="s">
        <v>83</v>
      </c>
      <c r="C15" s="14" t="s">
        <v>9</v>
      </c>
      <c r="D15" s="340">
        <v>6945</v>
      </c>
      <c r="E15" s="48">
        <v>19.043537881384978</v>
      </c>
      <c r="F15" s="337">
        <v>54880</v>
      </c>
      <c r="G15" s="48">
        <v>13.09634209170531</v>
      </c>
      <c r="H15" s="48">
        <v>7.902087832973362</v>
      </c>
      <c r="I15" s="61">
        <v>3462.486</v>
      </c>
      <c r="J15" s="48">
        <v>0.970831344733247</v>
      </c>
      <c r="K15" s="310">
        <v>-11.46980155604119</v>
      </c>
      <c r="L15" s="61">
        <v>6309.194606413994</v>
      </c>
      <c r="M15" s="1"/>
      <c r="O15" s="14" t="s">
        <v>9</v>
      </c>
      <c r="P15" s="272">
        <v>5834</v>
      </c>
      <c r="Q15" s="272">
        <v>48525</v>
      </c>
      <c r="R15" s="273">
        <v>3911079</v>
      </c>
      <c r="S15" s="114">
        <v>3911.079</v>
      </c>
      <c r="U15" s="273">
        <v>3462486</v>
      </c>
    </row>
    <row r="16" spans="2:21" ht="13.5" customHeight="1">
      <c r="B16" s="482"/>
      <c r="C16" s="22" t="s">
        <v>10</v>
      </c>
      <c r="D16" s="338">
        <v>5434</v>
      </c>
      <c r="E16" s="252">
        <v>9.226130653266338</v>
      </c>
      <c r="F16" s="338">
        <v>42700</v>
      </c>
      <c r="G16" s="252">
        <v>5.557203599327607</v>
      </c>
      <c r="H16" s="252">
        <v>7.857931542142069</v>
      </c>
      <c r="I16" s="267">
        <v>2594.378</v>
      </c>
      <c r="J16" s="252">
        <v>0.7274263296620844</v>
      </c>
      <c r="K16" s="252">
        <v>-26.1724183461844</v>
      </c>
      <c r="L16" s="267">
        <v>6075.826697892272</v>
      </c>
      <c r="M16" s="1"/>
      <c r="O16" s="22" t="s">
        <v>10</v>
      </c>
      <c r="P16" s="272">
        <v>4975</v>
      </c>
      <c r="Q16" s="272">
        <v>40452</v>
      </c>
      <c r="R16" s="273">
        <v>3514104</v>
      </c>
      <c r="S16" s="114">
        <v>3514.104</v>
      </c>
      <c r="U16" s="273">
        <v>2594378</v>
      </c>
    </row>
    <row r="17" spans="2:21" ht="13.5" customHeight="1">
      <c r="B17" s="482"/>
      <c r="C17" s="14" t="s">
        <v>11</v>
      </c>
      <c r="D17" s="337">
        <v>5493</v>
      </c>
      <c r="E17" s="48">
        <v>7.327080890973022</v>
      </c>
      <c r="F17" s="337">
        <v>44698</v>
      </c>
      <c r="G17" s="48">
        <v>-3.6577217372561677</v>
      </c>
      <c r="H17" s="48">
        <v>8.137265610777353</v>
      </c>
      <c r="I17" s="61">
        <v>4134.048</v>
      </c>
      <c r="J17" s="48">
        <v>1.1591276842799625</v>
      </c>
      <c r="K17" s="48">
        <v>-12.121370584596562</v>
      </c>
      <c r="L17" s="61">
        <v>9248.84334869569</v>
      </c>
      <c r="M17" s="1"/>
      <c r="O17" s="14" t="s">
        <v>11</v>
      </c>
      <c r="P17" s="272">
        <v>5118</v>
      </c>
      <c r="Q17" s="272">
        <v>46395</v>
      </c>
      <c r="R17" s="273">
        <v>4704270</v>
      </c>
      <c r="S17" s="114">
        <v>4704.27</v>
      </c>
      <c r="U17" s="273">
        <v>4134048</v>
      </c>
    </row>
    <row r="18" spans="2:21" ht="13.5" customHeight="1">
      <c r="B18" s="482"/>
      <c r="C18" s="14" t="s">
        <v>12</v>
      </c>
      <c r="D18" s="337">
        <v>15169</v>
      </c>
      <c r="E18" s="48">
        <v>27.965243799561335</v>
      </c>
      <c r="F18" s="337">
        <v>141526</v>
      </c>
      <c r="G18" s="48">
        <v>28.895527281669246</v>
      </c>
      <c r="H18" s="48">
        <v>9.32994923857868</v>
      </c>
      <c r="I18" s="61">
        <v>8280.509</v>
      </c>
      <c r="J18" s="48">
        <v>2.3217357954792464</v>
      </c>
      <c r="K18" s="48">
        <v>-6.074187756139111</v>
      </c>
      <c r="L18" s="61">
        <v>5850.874750929158</v>
      </c>
      <c r="M18" s="1"/>
      <c r="O18" s="14" t="s">
        <v>12</v>
      </c>
      <c r="P18" s="272">
        <v>11854</v>
      </c>
      <c r="Q18" s="272">
        <v>109799</v>
      </c>
      <c r="R18" s="273">
        <v>8816010</v>
      </c>
      <c r="S18" s="114">
        <v>8816.01</v>
      </c>
      <c r="U18" s="273">
        <v>8280509</v>
      </c>
    </row>
    <row r="19" spans="2:21" ht="13.5" customHeight="1">
      <c r="B19" s="482"/>
      <c r="C19" s="14" t="s">
        <v>13</v>
      </c>
      <c r="D19" s="337">
        <v>11233</v>
      </c>
      <c r="E19" s="48">
        <v>24.908261981541187</v>
      </c>
      <c r="F19" s="337">
        <v>96939</v>
      </c>
      <c r="G19" s="48">
        <v>15.422808563331984</v>
      </c>
      <c r="H19" s="48">
        <v>8.629840648090449</v>
      </c>
      <c r="I19" s="61">
        <v>5337.024</v>
      </c>
      <c r="J19" s="48">
        <v>1.4964248770373696</v>
      </c>
      <c r="K19" s="48">
        <v>-18.732135654139398</v>
      </c>
      <c r="L19" s="61">
        <v>5505.548850307926</v>
      </c>
      <c r="M19" s="1"/>
      <c r="O19" s="14" t="s">
        <v>13</v>
      </c>
      <c r="P19" s="272">
        <v>8993</v>
      </c>
      <c r="Q19" s="272">
        <v>83986</v>
      </c>
      <c r="R19" s="273">
        <v>6567201</v>
      </c>
      <c r="S19" s="114">
        <v>6567.201</v>
      </c>
      <c r="U19" s="273">
        <v>5337024</v>
      </c>
    </row>
    <row r="20" spans="2:21" ht="13.5" customHeight="1">
      <c r="B20" s="482"/>
      <c r="C20" s="14" t="s">
        <v>14</v>
      </c>
      <c r="D20" s="337">
        <v>56796</v>
      </c>
      <c r="E20" s="48">
        <v>20.152316479796923</v>
      </c>
      <c r="F20" s="337">
        <v>1022517</v>
      </c>
      <c r="G20" s="48">
        <v>28.472726541709903</v>
      </c>
      <c r="H20" s="48">
        <v>18.00332769913374</v>
      </c>
      <c r="I20" s="61">
        <v>152004.498</v>
      </c>
      <c r="J20" s="48">
        <v>42.619878087259316</v>
      </c>
      <c r="K20" s="48">
        <v>-7.838315184859866</v>
      </c>
      <c r="L20" s="61">
        <v>14865.718418373483</v>
      </c>
      <c r="M20" s="1"/>
      <c r="O20" s="14" t="s">
        <v>14</v>
      </c>
      <c r="P20" s="272">
        <v>47270</v>
      </c>
      <c r="Q20" s="272">
        <v>795902</v>
      </c>
      <c r="R20" s="273">
        <v>164932421</v>
      </c>
      <c r="S20" s="114">
        <v>164932.421</v>
      </c>
      <c r="U20" s="273">
        <v>152004498</v>
      </c>
    </row>
    <row r="21" spans="2:21" ht="13.5" customHeight="1">
      <c r="B21" s="491"/>
      <c r="C21" s="18" t="s">
        <v>15</v>
      </c>
      <c r="D21" s="339">
        <v>16279</v>
      </c>
      <c r="E21" s="76">
        <v>26.941671865252644</v>
      </c>
      <c r="F21" s="337">
        <v>167278</v>
      </c>
      <c r="G21" s="76">
        <v>18.250259788917077</v>
      </c>
      <c r="H21" s="76">
        <v>10.275692610111186</v>
      </c>
      <c r="I21" s="63">
        <v>9324.909</v>
      </c>
      <c r="J21" s="76">
        <v>2.614570555371244</v>
      </c>
      <c r="K21" s="76">
        <v>-24.792115717230118</v>
      </c>
      <c r="L21" s="63">
        <v>5574.498140819474</v>
      </c>
      <c r="M21" s="1"/>
      <c r="O21" s="18" t="s">
        <v>15</v>
      </c>
      <c r="P21" s="272">
        <v>12824</v>
      </c>
      <c r="Q21" s="272">
        <v>141461</v>
      </c>
      <c r="R21" s="273">
        <v>12398845</v>
      </c>
      <c r="S21" s="114">
        <v>12398.845</v>
      </c>
      <c r="U21" s="273">
        <v>9324909</v>
      </c>
    </row>
    <row r="22" spans="2:21" ht="13.5" customHeight="1">
      <c r="B22" s="481" t="s">
        <v>84</v>
      </c>
      <c r="C22" s="14" t="s">
        <v>16</v>
      </c>
      <c r="D22" s="337">
        <v>7588</v>
      </c>
      <c r="E22" s="48">
        <v>3.8882803943044877</v>
      </c>
      <c r="F22" s="340">
        <v>63648</v>
      </c>
      <c r="G22" s="48">
        <v>-2.8022540201273642</v>
      </c>
      <c r="H22" s="48">
        <v>8.38798102266737</v>
      </c>
      <c r="I22" s="61">
        <v>3913.351</v>
      </c>
      <c r="J22" s="48">
        <v>1.0972474152222413</v>
      </c>
      <c r="K22" s="48">
        <v>-15.084909643952784</v>
      </c>
      <c r="L22" s="61">
        <v>6148.4272875817</v>
      </c>
      <c r="M22" s="1"/>
      <c r="O22" s="14" t="s">
        <v>16</v>
      </c>
      <c r="P22" s="272">
        <v>7304</v>
      </c>
      <c r="Q22" s="272">
        <v>65483</v>
      </c>
      <c r="R22" s="273">
        <v>4608546</v>
      </c>
      <c r="S22" s="114">
        <v>4608.546</v>
      </c>
      <c r="U22" s="273">
        <v>3913351</v>
      </c>
    </row>
    <row r="23" spans="2:21" ht="13.5" customHeight="1">
      <c r="B23" s="482"/>
      <c r="C23" s="14" t="s">
        <v>17</v>
      </c>
      <c r="D23" s="337">
        <v>3456</v>
      </c>
      <c r="E23" s="48">
        <v>3.7837837837837895</v>
      </c>
      <c r="F23" s="337">
        <v>27671</v>
      </c>
      <c r="G23" s="48">
        <v>-2.432918444342576</v>
      </c>
      <c r="H23" s="48">
        <v>8.006655092592593</v>
      </c>
      <c r="I23" s="61">
        <v>1699.271</v>
      </c>
      <c r="J23" s="48">
        <v>0.47645118276181025</v>
      </c>
      <c r="K23" s="48">
        <v>-19.942079157542437</v>
      </c>
      <c r="L23" s="61">
        <v>6140.981533012901</v>
      </c>
      <c r="M23" s="1"/>
      <c r="O23" s="14" t="s">
        <v>17</v>
      </c>
      <c r="P23" s="272">
        <v>3330</v>
      </c>
      <c r="Q23" s="272">
        <v>28361</v>
      </c>
      <c r="R23" s="273">
        <v>2122552</v>
      </c>
      <c r="S23" s="114">
        <v>2122.552</v>
      </c>
      <c r="U23" s="273">
        <v>1699271</v>
      </c>
    </row>
    <row r="24" spans="2:21" ht="13.5" customHeight="1">
      <c r="B24" s="482"/>
      <c r="C24" s="14" t="s">
        <v>18</v>
      </c>
      <c r="D24" s="337">
        <v>4231</v>
      </c>
      <c r="E24" s="48">
        <v>7.604272634791471</v>
      </c>
      <c r="F24" s="337">
        <v>34984</v>
      </c>
      <c r="G24" s="48">
        <v>1.4146567717996419</v>
      </c>
      <c r="H24" s="48">
        <v>8.268494445757504</v>
      </c>
      <c r="I24" s="61">
        <v>2294.821</v>
      </c>
      <c r="J24" s="48">
        <v>0.6434348492245441</v>
      </c>
      <c r="K24" s="48">
        <v>-18.571104148407315</v>
      </c>
      <c r="L24" s="61">
        <v>6559.630116624743</v>
      </c>
      <c r="M24" s="1"/>
      <c r="O24" s="14" t="s">
        <v>18</v>
      </c>
      <c r="P24" s="272">
        <v>3932</v>
      </c>
      <c r="Q24" s="272">
        <v>34496</v>
      </c>
      <c r="R24" s="273">
        <v>2818190</v>
      </c>
      <c r="S24" s="114">
        <v>2818.19</v>
      </c>
      <c r="U24" s="273">
        <v>2294821</v>
      </c>
    </row>
    <row r="25" spans="2:21" ht="13.5" customHeight="1">
      <c r="B25" s="482"/>
      <c r="C25" s="14" t="s">
        <v>19</v>
      </c>
      <c r="D25" s="337">
        <v>2727</v>
      </c>
      <c r="E25" s="48">
        <v>3.25634229458538</v>
      </c>
      <c r="F25" s="337">
        <v>22061</v>
      </c>
      <c r="G25" s="48">
        <v>1.1323003575685249</v>
      </c>
      <c r="H25" s="48">
        <v>8.08984231756509</v>
      </c>
      <c r="I25" s="61">
        <v>1113.324</v>
      </c>
      <c r="J25" s="48">
        <v>0.31216005957678894</v>
      </c>
      <c r="K25" s="48">
        <v>-16.013895542035513</v>
      </c>
      <c r="L25" s="61">
        <v>5046.570871673995</v>
      </c>
      <c r="M25" s="1"/>
      <c r="O25" s="14" t="s">
        <v>19</v>
      </c>
      <c r="P25" s="272">
        <v>2641</v>
      </c>
      <c r="Q25" s="272">
        <v>21814</v>
      </c>
      <c r="R25" s="273">
        <v>1325605</v>
      </c>
      <c r="S25" s="114">
        <v>1325.605</v>
      </c>
      <c r="U25" s="273">
        <v>1113324</v>
      </c>
    </row>
    <row r="26" spans="2:21" ht="13.5" customHeight="1">
      <c r="B26" s="482"/>
      <c r="C26" s="14" t="s">
        <v>20</v>
      </c>
      <c r="D26" s="337">
        <v>2403</v>
      </c>
      <c r="E26" s="48">
        <v>6.705150976909422</v>
      </c>
      <c r="F26" s="337">
        <v>16830</v>
      </c>
      <c r="G26" s="48">
        <v>-1.4463898811266631</v>
      </c>
      <c r="H26" s="48">
        <v>7.00374531835206</v>
      </c>
      <c r="I26" s="61">
        <v>837.057</v>
      </c>
      <c r="J26" s="48">
        <v>0.23469876063856362</v>
      </c>
      <c r="K26" s="48">
        <v>-18.436722607274717</v>
      </c>
      <c r="L26" s="61">
        <v>4973.600713012478</v>
      </c>
      <c r="M26" s="1"/>
      <c r="O26" s="14" t="s">
        <v>20</v>
      </c>
      <c r="P26" s="272">
        <v>2252</v>
      </c>
      <c r="Q26" s="272">
        <v>17077</v>
      </c>
      <c r="R26" s="273">
        <v>1026267</v>
      </c>
      <c r="S26" s="114">
        <v>1026.267</v>
      </c>
      <c r="U26" s="273">
        <v>837057</v>
      </c>
    </row>
    <row r="27" spans="2:21" ht="13.5" customHeight="1">
      <c r="B27" s="482"/>
      <c r="C27" s="14" t="s">
        <v>21</v>
      </c>
      <c r="D27" s="337">
        <v>6223</v>
      </c>
      <c r="E27" s="48">
        <v>10.12210228278181</v>
      </c>
      <c r="F27" s="337">
        <v>47651</v>
      </c>
      <c r="G27" s="48">
        <v>-0.9643562298659418</v>
      </c>
      <c r="H27" s="48">
        <v>7.657239273662221</v>
      </c>
      <c r="I27" s="61">
        <v>2845.367</v>
      </c>
      <c r="J27" s="48">
        <v>0.7978000404534792</v>
      </c>
      <c r="K27" s="48">
        <v>-17.730933024847246</v>
      </c>
      <c r="L27" s="61">
        <v>5971.263981868167</v>
      </c>
      <c r="M27" s="1"/>
      <c r="O27" s="14" t="s">
        <v>21</v>
      </c>
      <c r="P27" s="272">
        <v>5651</v>
      </c>
      <c r="Q27" s="272">
        <v>48115</v>
      </c>
      <c r="R27" s="273">
        <v>3458611</v>
      </c>
      <c r="S27" s="114">
        <v>3458.611</v>
      </c>
      <c r="U27" s="273">
        <v>2845367</v>
      </c>
    </row>
    <row r="28" spans="2:21" ht="13.5" customHeight="1">
      <c r="B28" s="482"/>
      <c r="C28" s="14" t="s">
        <v>22</v>
      </c>
      <c r="D28" s="337">
        <v>6463</v>
      </c>
      <c r="E28" s="48">
        <v>4.731810079403658</v>
      </c>
      <c r="F28" s="337">
        <v>47432</v>
      </c>
      <c r="G28" s="48">
        <v>-1.8600897974385049</v>
      </c>
      <c r="H28" s="48">
        <v>7.339006653257002</v>
      </c>
      <c r="I28" s="61">
        <v>2275.889</v>
      </c>
      <c r="J28" s="48">
        <v>0.6381265883338171</v>
      </c>
      <c r="K28" s="48">
        <v>-14.067685192981443</v>
      </c>
      <c r="L28" s="61">
        <v>4798.214285714286</v>
      </c>
      <c r="M28" s="1"/>
      <c r="O28" s="14" t="s">
        <v>22</v>
      </c>
      <c r="P28" s="272">
        <v>6171</v>
      </c>
      <c r="Q28" s="272">
        <v>48331</v>
      </c>
      <c r="R28" s="273">
        <v>2648467</v>
      </c>
      <c r="S28" s="114">
        <v>2648.467</v>
      </c>
      <c r="U28" s="273">
        <v>2275889</v>
      </c>
    </row>
    <row r="29" spans="2:21" ht="13.5" customHeight="1">
      <c r="B29" s="482"/>
      <c r="C29" s="14" t="s">
        <v>23</v>
      </c>
      <c r="D29" s="337">
        <v>11518</v>
      </c>
      <c r="E29" s="48">
        <v>8.578431372549005</v>
      </c>
      <c r="F29" s="337">
        <v>88975</v>
      </c>
      <c r="G29" s="48">
        <v>2.6867635348021253</v>
      </c>
      <c r="H29" s="48">
        <v>7.724865428025699</v>
      </c>
      <c r="I29" s="61">
        <v>5729.273</v>
      </c>
      <c r="J29" s="48">
        <v>1.606405862993781</v>
      </c>
      <c r="K29" s="48">
        <v>-17.87675736296758</v>
      </c>
      <c r="L29" s="61">
        <v>6439.194155661702</v>
      </c>
      <c r="M29" s="1"/>
      <c r="O29" s="14" t="s">
        <v>23</v>
      </c>
      <c r="P29" s="272">
        <v>10608</v>
      </c>
      <c r="Q29" s="272">
        <v>86647</v>
      </c>
      <c r="R29" s="273">
        <v>6976433</v>
      </c>
      <c r="S29" s="114">
        <v>6976.433</v>
      </c>
      <c r="U29" s="273">
        <v>5729273</v>
      </c>
    </row>
    <row r="30" spans="2:21" ht="13.5" customHeight="1">
      <c r="B30" s="482"/>
      <c r="C30" s="14" t="s">
        <v>24</v>
      </c>
      <c r="D30" s="337">
        <v>26109</v>
      </c>
      <c r="E30" s="48">
        <v>14.272584033613441</v>
      </c>
      <c r="F30" s="337">
        <v>282198</v>
      </c>
      <c r="G30" s="48">
        <v>9.244419668780338</v>
      </c>
      <c r="H30" s="48">
        <v>10.808456853958406</v>
      </c>
      <c r="I30" s="61">
        <v>28370.169</v>
      </c>
      <c r="J30" s="48">
        <v>7.954587923410948</v>
      </c>
      <c r="K30" s="48">
        <v>-19.292221750995026</v>
      </c>
      <c r="L30" s="61">
        <v>10053.284927604023</v>
      </c>
      <c r="M30" s="1"/>
      <c r="O30" s="14" t="s">
        <v>24</v>
      </c>
      <c r="P30" s="272">
        <v>22848</v>
      </c>
      <c r="Q30" s="272">
        <v>258318</v>
      </c>
      <c r="R30" s="273">
        <v>35151716</v>
      </c>
      <c r="S30" s="114">
        <v>35151.716</v>
      </c>
      <c r="U30" s="273">
        <v>28370169</v>
      </c>
    </row>
    <row r="31" spans="2:21" ht="13.5" customHeight="1">
      <c r="B31" s="491"/>
      <c r="C31" s="18" t="s">
        <v>25</v>
      </c>
      <c r="D31" s="339">
        <v>4552</v>
      </c>
      <c r="E31" s="76">
        <v>10.058027079303685</v>
      </c>
      <c r="F31" s="339">
        <v>33526</v>
      </c>
      <c r="G31" s="76">
        <v>3.328607532515562</v>
      </c>
      <c r="H31" s="76">
        <v>7.3651142355008785</v>
      </c>
      <c r="I31" s="63">
        <v>1722.206</v>
      </c>
      <c r="J31" s="76">
        <v>0.48288182735978324</v>
      </c>
      <c r="K31" s="48">
        <v>-14.22657512619189</v>
      </c>
      <c r="L31" s="63">
        <v>5136.926564457435</v>
      </c>
      <c r="M31" s="1"/>
      <c r="O31" s="18" t="s">
        <v>25</v>
      </c>
      <c r="P31" s="272">
        <v>4136</v>
      </c>
      <c r="Q31" s="272">
        <v>32446</v>
      </c>
      <c r="R31" s="273">
        <v>2007855</v>
      </c>
      <c r="S31" s="114">
        <v>2007.855</v>
      </c>
      <c r="U31" s="273">
        <v>1722206</v>
      </c>
    </row>
    <row r="32" spans="2:21" ht="13.5" customHeight="1">
      <c r="B32" s="481" t="s">
        <v>85</v>
      </c>
      <c r="C32" s="14" t="s">
        <v>26</v>
      </c>
      <c r="D32" s="337">
        <v>2831</v>
      </c>
      <c r="E32" s="48">
        <v>19.250210614995794</v>
      </c>
      <c r="F32" s="337">
        <v>21011</v>
      </c>
      <c r="G32" s="48">
        <v>15.47043306221147</v>
      </c>
      <c r="H32" s="48">
        <v>7.421759095725892</v>
      </c>
      <c r="I32" s="61">
        <v>1066.54</v>
      </c>
      <c r="J32" s="48">
        <v>0.29904249790809184</v>
      </c>
      <c r="K32" s="310">
        <v>-7.722869248252934</v>
      </c>
      <c r="L32" s="61">
        <v>5076.102993669982</v>
      </c>
      <c r="M32" s="1"/>
      <c r="O32" s="14" t="s">
        <v>26</v>
      </c>
      <c r="P32" s="272">
        <v>2374</v>
      </c>
      <c r="Q32" s="272">
        <v>18196</v>
      </c>
      <c r="R32" s="273">
        <v>1155801</v>
      </c>
      <c r="S32" s="114">
        <v>1155.801</v>
      </c>
      <c r="U32" s="273">
        <v>1066540</v>
      </c>
    </row>
    <row r="33" spans="2:21" ht="13.5" customHeight="1">
      <c r="B33" s="482"/>
      <c r="C33" s="14" t="s">
        <v>27</v>
      </c>
      <c r="D33" s="337">
        <v>7548</v>
      </c>
      <c r="E33" s="48">
        <v>-3.267973856209153</v>
      </c>
      <c r="F33" s="337">
        <v>72951</v>
      </c>
      <c r="G33" s="48">
        <v>0.9115808111547636</v>
      </c>
      <c r="H33" s="48">
        <v>9.664944356120827</v>
      </c>
      <c r="I33" s="61">
        <v>3419.213</v>
      </c>
      <c r="J33" s="48">
        <v>0.9586982170381051</v>
      </c>
      <c r="K33" s="48">
        <v>-21.822829878417934</v>
      </c>
      <c r="L33" s="61">
        <v>4686.999492810242</v>
      </c>
      <c r="M33" s="1"/>
      <c r="O33" s="14" t="s">
        <v>27</v>
      </c>
      <c r="P33" s="272">
        <v>7803</v>
      </c>
      <c r="Q33" s="272">
        <v>72292</v>
      </c>
      <c r="R33" s="273">
        <v>4373672</v>
      </c>
      <c r="S33" s="114">
        <v>4373.672</v>
      </c>
      <c r="U33" s="273">
        <v>3419213</v>
      </c>
    </row>
    <row r="34" spans="2:21" ht="13.5" customHeight="1">
      <c r="B34" s="482"/>
      <c r="C34" s="14" t="s">
        <v>28</v>
      </c>
      <c r="D34" s="337">
        <v>38018</v>
      </c>
      <c r="E34" s="278">
        <v>15.25845081097468</v>
      </c>
      <c r="F34" s="337">
        <v>442053</v>
      </c>
      <c r="G34" s="278">
        <v>9.617129962556106</v>
      </c>
      <c r="H34" s="278">
        <v>11.627465937187647</v>
      </c>
      <c r="I34" s="78">
        <v>38901.689</v>
      </c>
      <c r="J34" s="278">
        <v>10.907474873332214</v>
      </c>
      <c r="K34" s="48">
        <v>-25.20296611007015</v>
      </c>
      <c r="L34" s="78">
        <v>8800.231872648754</v>
      </c>
      <c r="M34" s="1"/>
      <c r="O34" s="14" t="s">
        <v>28</v>
      </c>
      <c r="P34" s="272">
        <v>32985</v>
      </c>
      <c r="Q34" s="272">
        <v>403270</v>
      </c>
      <c r="R34" s="273">
        <v>52009668</v>
      </c>
      <c r="S34" s="114">
        <v>52009.668</v>
      </c>
      <c r="U34" s="273">
        <v>38901689</v>
      </c>
    </row>
    <row r="35" spans="2:21" ht="13.5" customHeight="1">
      <c r="B35" s="482"/>
      <c r="C35" s="14" t="s">
        <v>29</v>
      </c>
      <c r="D35" s="337">
        <v>13565</v>
      </c>
      <c r="E35" s="48">
        <v>12.163056060856619</v>
      </c>
      <c r="F35" s="337">
        <v>116576</v>
      </c>
      <c r="G35" s="48">
        <v>8.390360011901208</v>
      </c>
      <c r="H35" s="48">
        <v>8.593881312200516</v>
      </c>
      <c r="I35" s="61">
        <v>7150.659</v>
      </c>
      <c r="J35" s="48">
        <v>2.0049420828557563</v>
      </c>
      <c r="K35" s="48">
        <v>-8.11234139274461</v>
      </c>
      <c r="L35" s="61">
        <v>6133.903204776283</v>
      </c>
      <c r="M35" s="1"/>
      <c r="O35" s="14" t="s">
        <v>29</v>
      </c>
      <c r="P35" s="272">
        <v>12094</v>
      </c>
      <c r="Q35" s="272">
        <v>107552</v>
      </c>
      <c r="R35" s="273">
        <v>7781958</v>
      </c>
      <c r="S35" s="114">
        <v>7781.958</v>
      </c>
      <c r="U35" s="273">
        <v>7150659</v>
      </c>
    </row>
    <row r="36" spans="2:21" ht="13.5" customHeight="1">
      <c r="B36" s="482"/>
      <c r="C36" s="14" t="s">
        <v>30</v>
      </c>
      <c r="D36" s="337">
        <v>2370</v>
      </c>
      <c r="E36" s="48">
        <v>22.92531120331951</v>
      </c>
      <c r="F36" s="337">
        <v>17756</v>
      </c>
      <c r="G36" s="48">
        <v>14.429335567442166</v>
      </c>
      <c r="H36" s="48">
        <v>7.4919831223628695</v>
      </c>
      <c r="I36" s="61">
        <v>776.45</v>
      </c>
      <c r="J36" s="48">
        <v>0.21770542830155262</v>
      </c>
      <c r="K36" s="48">
        <v>-11.35980419130162</v>
      </c>
      <c r="L36" s="61">
        <v>4372.888037846362</v>
      </c>
      <c r="M36" s="1"/>
      <c r="O36" s="14" t="s">
        <v>30</v>
      </c>
      <c r="P36" s="272">
        <v>1928</v>
      </c>
      <c r="Q36" s="272">
        <v>15517</v>
      </c>
      <c r="R36" s="273">
        <v>875957</v>
      </c>
      <c r="S36" s="114">
        <v>875.957</v>
      </c>
      <c r="U36" s="273">
        <v>776450</v>
      </c>
    </row>
    <row r="37" spans="2:21" ht="13.5" customHeight="1">
      <c r="B37" s="491"/>
      <c r="C37" s="18" t="s">
        <v>31</v>
      </c>
      <c r="D37" s="337">
        <v>2885</v>
      </c>
      <c r="E37" s="76">
        <v>7.9311634867190435</v>
      </c>
      <c r="F37" s="339">
        <v>19598</v>
      </c>
      <c r="G37" s="76">
        <v>0.7402076693739019</v>
      </c>
      <c r="H37" s="76">
        <v>6.793067590987868</v>
      </c>
      <c r="I37" s="63">
        <v>959.33</v>
      </c>
      <c r="J37" s="76">
        <v>0.26898235370278634</v>
      </c>
      <c r="K37" s="76">
        <v>3.004683544031977</v>
      </c>
      <c r="L37" s="63">
        <v>4895.040310235739</v>
      </c>
      <c r="M37" s="1"/>
      <c r="O37" s="18" t="s">
        <v>31</v>
      </c>
      <c r="P37" s="272">
        <v>2673</v>
      </c>
      <c r="Q37" s="272">
        <v>19454</v>
      </c>
      <c r="R37" s="273">
        <v>931346</v>
      </c>
      <c r="S37" s="114">
        <v>931.346</v>
      </c>
      <c r="U37" s="273">
        <v>959330</v>
      </c>
    </row>
    <row r="38" spans="2:21" ht="13.5" customHeight="1">
      <c r="B38" s="481" t="s">
        <v>86</v>
      </c>
      <c r="C38" s="14" t="s">
        <v>32</v>
      </c>
      <c r="D38" s="340">
        <v>1667</v>
      </c>
      <c r="E38" s="48">
        <v>9.671052631578945</v>
      </c>
      <c r="F38" s="337">
        <v>12471</v>
      </c>
      <c r="G38" s="48">
        <v>-5.443930548184099</v>
      </c>
      <c r="H38" s="48">
        <v>7.481103779244151</v>
      </c>
      <c r="I38" s="61">
        <v>619.057</v>
      </c>
      <c r="J38" s="48">
        <v>0.17357469164540443</v>
      </c>
      <c r="K38" s="48">
        <v>-13.11992836913474</v>
      </c>
      <c r="L38" s="61">
        <v>4963.972416005132</v>
      </c>
      <c r="M38" s="1"/>
      <c r="O38" s="14" t="s">
        <v>32</v>
      </c>
      <c r="P38" s="272">
        <v>1520</v>
      </c>
      <c r="Q38" s="272">
        <v>13189</v>
      </c>
      <c r="R38" s="273">
        <v>712542</v>
      </c>
      <c r="S38" s="114">
        <v>712.542</v>
      </c>
      <c r="U38" s="273">
        <v>619057</v>
      </c>
    </row>
    <row r="39" spans="2:21" ht="13.5" customHeight="1">
      <c r="B39" s="482"/>
      <c r="C39" s="14" t="s">
        <v>33</v>
      </c>
      <c r="D39" s="337">
        <v>2025</v>
      </c>
      <c r="E39" s="48">
        <v>10.655737704918039</v>
      </c>
      <c r="F39" s="337">
        <v>13911</v>
      </c>
      <c r="G39" s="48">
        <v>-1.7931521355453555</v>
      </c>
      <c r="H39" s="48">
        <v>6.86962962962963</v>
      </c>
      <c r="I39" s="61">
        <v>712.645</v>
      </c>
      <c r="J39" s="48">
        <v>0.1998154226955502</v>
      </c>
      <c r="K39" s="48">
        <v>3.3381958864540593</v>
      </c>
      <c r="L39" s="61">
        <v>5122.888361728128</v>
      </c>
      <c r="M39" s="1"/>
      <c r="O39" s="14" t="s">
        <v>33</v>
      </c>
      <c r="P39" s="272">
        <v>1830</v>
      </c>
      <c r="Q39" s="272">
        <v>14165</v>
      </c>
      <c r="R39" s="273">
        <v>689624</v>
      </c>
      <c r="S39" s="114">
        <v>689.624</v>
      </c>
      <c r="U39" s="273">
        <v>712645</v>
      </c>
    </row>
    <row r="40" spans="2:21" ht="13.5" customHeight="1">
      <c r="B40" s="482"/>
      <c r="C40" s="14" t="s">
        <v>34</v>
      </c>
      <c r="D40" s="337">
        <v>5495</v>
      </c>
      <c r="E40" s="48">
        <v>16.741024006798384</v>
      </c>
      <c r="F40" s="337">
        <v>45974</v>
      </c>
      <c r="G40" s="48">
        <v>2.5495750708215184</v>
      </c>
      <c r="H40" s="48">
        <v>8.366515013648772</v>
      </c>
      <c r="I40" s="61">
        <v>2711.124</v>
      </c>
      <c r="J40" s="48">
        <v>0.7601602313073842</v>
      </c>
      <c r="K40" s="48">
        <v>-13.600082603593904</v>
      </c>
      <c r="L40" s="61">
        <v>5897.080958802801</v>
      </c>
      <c r="M40" s="1"/>
      <c r="O40" s="14" t="s">
        <v>34</v>
      </c>
      <c r="P40" s="272">
        <v>4707</v>
      </c>
      <c r="Q40" s="272">
        <v>44831</v>
      </c>
      <c r="R40" s="273">
        <v>3137878</v>
      </c>
      <c r="S40" s="114">
        <v>3137.878</v>
      </c>
      <c r="U40" s="273">
        <v>2711124</v>
      </c>
    </row>
    <row r="41" spans="2:21" ht="13.5" customHeight="1">
      <c r="B41" s="482"/>
      <c r="C41" s="14" t="s">
        <v>35</v>
      </c>
      <c r="D41" s="337">
        <v>9946</v>
      </c>
      <c r="E41" s="48">
        <v>12.971376646978655</v>
      </c>
      <c r="F41" s="337">
        <v>89727</v>
      </c>
      <c r="G41" s="48">
        <v>4.8420831239849065</v>
      </c>
      <c r="H41" s="48">
        <v>9.021415644480193</v>
      </c>
      <c r="I41" s="61">
        <v>7647.27</v>
      </c>
      <c r="J41" s="48">
        <v>2.144184674721636</v>
      </c>
      <c r="K41" s="48">
        <v>-12.636455735767683</v>
      </c>
      <c r="L41" s="61">
        <v>8522.819218295497</v>
      </c>
      <c r="M41" s="1"/>
      <c r="O41" s="14" t="s">
        <v>35</v>
      </c>
      <c r="P41" s="272">
        <v>8804</v>
      </c>
      <c r="Q41" s="272">
        <v>85583</v>
      </c>
      <c r="R41" s="273">
        <v>8753388</v>
      </c>
      <c r="S41" s="114">
        <v>8753.388</v>
      </c>
      <c r="U41" s="273">
        <v>7647270</v>
      </c>
    </row>
    <row r="42" spans="2:21" ht="13.5" customHeight="1">
      <c r="B42" s="491"/>
      <c r="C42" s="18" t="s">
        <v>36</v>
      </c>
      <c r="D42" s="337">
        <v>3913</v>
      </c>
      <c r="E42" s="76">
        <v>1.2681159420289845</v>
      </c>
      <c r="F42" s="337">
        <v>28711</v>
      </c>
      <c r="G42" s="76">
        <v>-5.8007152465632</v>
      </c>
      <c r="H42" s="76">
        <v>7.3373370815231285</v>
      </c>
      <c r="I42" s="63">
        <v>1495.86</v>
      </c>
      <c r="J42" s="76">
        <v>0.4194176598353538</v>
      </c>
      <c r="K42" s="48">
        <v>-27.49356299731663</v>
      </c>
      <c r="L42" s="63">
        <v>5210.058862456897</v>
      </c>
      <c r="M42" s="1"/>
      <c r="O42" s="18" t="s">
        <v>36</v>
      </c>
      <c r="P42" s="272">
        <v>3864</v>
      </c>
      <c r="Q42" s="272">
        <v>30479</v>
      </c>
      <c r="R42" s="273">
        <v>2063072</v>
      </c>
      <c r="S42" s="114">
        <v>2063.072</v>
      </c>
      <c r="U42" s="273">
        <v>1495860</v>
      </c>
    </row>
    <row r="43" spans="2:21" ht="13.5" customHeight="1">
      <c r="B43" s="481" t="s">
        <v>87</v>
      </c>
      <c r="C43" s="14" t="s">
        <v>37</v>
      </c>
      <c r="D43" s="340">
        <v>2167</v>
      </c>
      <c r="E43" s="48">
        <v>9.389197375063091</v>
      </c>
      <c r="F43" s="340">
        <v>16299</v>
      </c>
      <c r="G43" s="48">
        <v>0.049106868823272976</v>
      </c>
      <c r="H43" s="48">
        <v>7.5214582371942775</v>
      </c>
      <c r="I43" s="61">
        <v>722.86</v>
      </c>
      <c r="J43" s="48">
        <v>0.2026795619834636</v>
      </c>
      <c r="K43" s="310">
        <v>-22.233482441588507</v>
      </c>
      <c r="L43" s="61">
        <v>4434.996012025277</v>
      </c>
      <c r="M43" s="1"/>
      <c r="O43" s="14" t="s">
        <v>37</v>
      </c>
      <c r="P43" s="272">
        <v>1981</v>
      </c>
      <c r="Q43" s="272">
        <v>16291</v>
      </c>
      <c r="R43" s="273">
        <v>929526</v>
      </c>
      <c r="S43" s="114">
        <v>929.526</v>
      </c>
      <c r="U43" s="273">
        <v>722860</v>
      </c>
    </row>
    <row r="44" spans="2:21" ht="13.5" customHeight="1">
      <c r="B44" s="482"/>
      <c r="C44" s="14" t="s">
        <v>38</v>
      </c>
      <c r="D44" s="337">
        <v>3798</v>
      </c>
      <c r="E44" s="48">
        <v>11.837455830388691</v>
      </c>
      <c r="F44" s="337">
        <v>29949</v>
      </c>
      <c r="G44" s="48">
        <v>-0.8015633798151782</v>
      </c>
      <c r="H44" s="48">
        <v>7.885466034755134</v>
      </c>
      <c r="I44" s="61">
        <v>2041.869</v>
      </c>
      <c r="J44" s="48">
        <v>0.5725107414265734</v>
      </c>
      <c r="K44" s="48">
        <v>-28.933407165656703</v>
      </c>
      <c r="L44" s="61">
        <v>6817.8202945006515</v>
      </c>
      <c r="M44" s="1"/>
      <c r="O44" s="14" t="s">
        <v>38</v>
      </c>
      <c r="P44" s="272">
        <v>3396</v>
      </c>
      <c r="Q44" s="272">
        <v>30191</v>
      </c>
      <c r="R44" s="273">
        <v>2873177</v>
      </c>
      <c r="S44" s="114">
        <v>2873.177</v>
      </c>
      <c r="U44" s="273">
        <v>2041869</v>
      </c>
    </row>
    <row r="45" spans="2:21" ht="13.5" customHeight="1">
      <c r="B45" s="482"/>
      <c r="C45" s="14" t="s">
        <v>39</v>
      </c>
      <c r="D45" s="337">
        <v>4299</v>
      </c>
      <c r="E45" s="48">
        <v>4.06681190994918</v>
      </c>
      <c r="F45" s="337">
        <v>32025</v>
      </c>
      <c r="G45" s="48">
        <v>-5.9056853239312375</v>
      </c>
      <c r="H45" s="48">
        <v>7.449406838799721</v>
      </c>
      <c r="I45" s="61">
        <v>1928.663</v>
      </c>
      <c r="J45" s="48">
        <v>0.5407694049383185</v>
      </c>
      <c r="K45" s="48">
        <v>-11.203401840054411</v>
      </c>
      <c r="L45" s="61">
        <v>6022.366900858704</v>
      </c>
      <c r="M45" s="1"/>
      <c r="O45" s="14" t="s">
        <v>39</v>
      </c>
      <c r="P45" s="272">
        <v>4131</v>
      </c>
      <c r="Q45" s="272">
        <v>34035</v>
      </c>
      <c r="R45" s="273">
        <v>2172001</v>
      </c>
      <c r="S45" s="114">
        <v>2172.001</v>
      </c>
      <c r="U45" s="273">
        <v>1928663</v>
      </c>
    </row>
    <row r="46" spans="2:21" ht="13.5" customHeight="1">
      <c r="B46" s="491"/>
      <c r="C46" s="18" t="s">
        <v>40</v>
      </c>
      <c r="D46" s="339">
        <v>2153</v>
      </c>
      <c r="E46" s="76">
        <v>11.902286902286903</v>
      </c>
      <c r="F46" s="337">
        <v>15376</v>
      </c>
      <c r="G46" s="76">
        <v>1.071452047590867</v>
      </c>
      <c r="H46" s="76">
        <v>7.141662796098467</v>
      </c>
      <c r="I46" s="63">
        <v>760.848</v>
      </c>
      <c r="J46" s="76">
        <v>0.21333085158397797</v>
      </c>
      <c r="K46" s="76">
        <v>-9.830124414252765</v>
      </c>
      <c r="L46" s="63">
        <v>4948.28303850156</v>
      </c>
      <c r="M46" s="1"/>
      <c r="O46" s="18" t="s">
        <v>40</v>
      </c>
      <c r="P46" s="272">
        <v>1924</v>
      </c>
      <c r="Q46" s="272">
        <v>15213</v>
      </c>
      <c r="R46" s="273">
        <v>843794</v>
      </c>
      <c r="S46" s="114">
        <v>843.794</v>
      </c>
      <c r="U46" s="273">
        <v>760848</v>
      </c>
    </row>
    <row r="47" spans="2:21" ht="13.5" customHeight="1">
      <c r="B47" s="481" t="s">
        <v>88</v>
      </c>
      <c r="C47" s="14" t="s">
        <v>41</v>
      </c>
      <c r="D47" s="337">
        <v>18147</v>
      </c>
      <c r="E47" s="48">
        <v>17.952551186220347</v>
      </c>
      <c r="F47" s="340">
        <v>166294</v>
      </c>
      <c r="G47" s="48">
        <v>2.256739472648576</v>
      </c>
      <c r="H47" s="48">
        <v>9.163718520967652</v>
      </c>
      <c r="I47" s="61">
        <v>13462.714</v>
      </c>
      <c r="J47" s="48">
        <v>3.7747516484916073</v>
      </c>
      <c r="K47" s="48">
        <v>-19.722472252144655</v>
      </c>
      <c r="L47" s="61">
        <v>8095.730453293565</v>
      </c>
      <c r="M47" s="1"/>
      <c r="O47" s="14" t="s">
        <v>41</v>
      </c>
      <c r="P47" s="272">
        <v>15385</v>
      </c>
      <c r="Q47" s="272">
        <v>162624</v>
      </c>
      <c r="R47" s="273">
        <v>16770215</v>
      </c>
      <c r="S47" s="114">
        <v>16770.215</v>
      </c>
      <c r="U47" s="273">
        <v>13462714</v>
      </c>
    </row>
    <row r="48" spans="2:21" ht="13.5" customHeight="1">
      <c r="B48" s="482"/>
      <c r="C48" s="14" t="s">
        <v>42</v>
      </c>
      <c r="D48" s="337">
        <v>2403</v>
      </c>
      <c r="E48" s="48">
        <v>9.32666060054595</v>
      </c>
      <c r="F48" s="337">
        <v>20361</v>
      </c>
      <c r="G48" s="48">
        <v>19.391345138970337</v>
      </c>
      <c r="H48" s="48">
        <v>8.473158551810236</v>
      </c>
      <c r="I48" s="61">
        <v>756.326</v>
      </c>
      <c r="J48" s="48">
        <v>0.2120629477308263</v>
      </c>
      <c r="K48" s="48">
        <v>-25.691357090714746</v>
      </c>
      <c r="L48" s="61">
        <v>3714.581798536418</v>
      </c>
      <c r="M48" s="1"/>
      <c r="O48" s="14" t="s">
        <v>42</v>
      </c>
      <c r="P48" s="272">
        <v>2198</v>
      </c>
      <c r="Q48" s="272">
        <v>17054</v>
      </c>
      <c r="R48" s="273">
        <v>1017817</v>
      </c>
      <c r="S48" s="114">
        <v>1017.817</v>
      </c>
      <c r="U48" s="273">
        <v>756326</v>
      </c>
    </row>
    <row r="49" spans="2:21" ht="13.5" customHeight="1">
      <c r="B49" s="482"/>
      <c r="C49" s="14" t="s">
        <v>43</v>
      </c>
      <c r="D49" s="337">
        <v>3865</v>
      </c>
      <c r="E49" s="48">
        <v>4.262206636093865</v>
      </c>
      <c r="F49" s="337">
        <v>28948</v>
      </c>
      <c r="G49" s="48">
        <v>-3.1807083848958086</v>
      </c>
      <c r="H49" s="48">
        <v>7.489780077619663</v>
      </c>
      <c r="I49" s="61">
        <v>1444.975</v>
      </c>
      <c r="J49" s="48">
        <v>0.40515023666692757</v>
      </c>
      <c r="K49" s="48">
        <v>-11.72652465285627</v>
      </c>
      <c r="L49" s="61">
        <v>4991.622910045599</v>
      </c>
      <c r="M49" s="1"/>
      <c r="O49" s="14" t="s">
        <v>43</v>
      </c>
      <c r="P49" s="272">
        <v>3707</v>
      </c>
      <c r="Q49" s="272">
        <v>29899</v>
      </c>
      <c r="R49" s="273">
        <v>1636930</v>
      </c>
      <c r="S49" s="114">
        <v>1636.93</v>
      </c>
      <c r="U49" s="273">
        <v>1444975</v>
      </c>
    </row>
    <row r="50" spans="2:21" ht="13.5" customHeight="1">
      <c r="B50" s="482"/>
      <c r="C50" s="14" t="s">
        <v>44</v>
      </c>
      <c r="D50" s="337">
        <v>4827</v>
      </c>
      <c r="E50" s="48">
        <v>15.75539568345323</v>
      </c>
      <c r="F50" s="337">
        <v>38363</v>
      </c>
      <c r="G50" s="48">
        <v>5.167498218104072</v>
      </c>
      <c r="H50" s="48">
        <v>7.947586492645535</v>
      </c>
      <c r="I50" s="61">
        <v>2052.434</v>
      </c>
      <c r="J50" s="48">
        <v>0.575473015687641</v>
      </c>
      <c r="K50" s="48">
        <v>-6.60761560324093</v>
      </c>
      <c r="L50" s="61">
        <v>5350.035190157183</v>
      </c>
      <c r="M50" s="1"/>
      <c r="O50" s="14" t="s">
        <v>44</v>
      </c>
      <c r="P50" s="272">
        <v>4170</v>
      </c>
      <c r="Q50" s="272">
        <v>36478</v>
      </c>
      <c r="R50" s="273">
        <v>2197646</v>
      </c>
      <c r="S50" s="114">
        <v>2197.646</v>
      </c>
      <c r="U50" s="273">
        <v>2052434</v>
      </c>
    </row>
    <row r="51" spans="2:21" ht="13.5" customHeight="1">
      <c r="B51" s="482"/>
      <c r="C51" s="14" t="s">
        <v>45</v>
      </c>
      <c r="D51" s="337">
        <v>3200</v>
      </c>
      <c r="E51" s="48">
        <v>6.312292358804001</v>
      </c>
      <c r="F51" s="337">
        <v>23205</v>
      </c>
      <c r="G51" s="48">
        <v>-0.8545182653279255</v>
      </c>
      <c r="H51" s="48">
        <v>7.2515625</v>
      </c>
      <c r="I51" s="61">
        <v>1068.996</v>
      </c>
      <c r="J51" s="48">
        <v>0.29973112503399646</v>
      </c>
      <c r="K51" s="48">
        <v>-20.67444045217964</v>
      </c>
      <c r="L51" s="61">
        <v>4606.748545572075</v>
      </c>
      <c r="M51" s="1"/>
      <c r="O51" s="14" t="s">
        <v>45</v>
      </c>
      <c r="P51" s="272">
        <v>3010</v>
      </c>
      <c r="Q51" s="272">
        <v>23405</v>
      </c>
      <c r="R51" s="273">
        <v>1347606</v>
      </c>
      <c r="S51" s="114">
        <v>1347.606</v>
      </c>
      <c r="U51" s="273">
        <v>1068996</v>
      </c>
    </row>
    <row r="52" spans="2:21" ht="13.5" customHeight="1">
      <c r="B52" s="482"/>
      <c r="C52" s="14" t="s">
        <v>46</v>
      </c>
      <c r="D52" s="337">
        <v>3172</v>
      </c>
      <c r="E52" s="48">
        <v>7.89115646258503</v>
      </c>
      <c r="F52" s="337">
        <v>23933</v>
      </c>
      <c r="G52" s="48">
        <v>1.7170300480258334</v>
      </c>
      <c r="H52" s="48">
        <v>7.545081967213115</v>
      </c>
      <c r="I52" s="61">
        <v>1337.237</v>
      </c>
      <c r="J52" s="48">
        <v>0.37494204884497817</v>
      </c>
      <c r="K52" s="48">
        <v>-7.079018172317376</v>
      </c>
      <c r="L52" s="61">
        <v>5587.419044833494</v>
      </c>
      <c r="M52" s="1"/>
      <c r="O52" s="14" t="s">
        <v>46</v>
      </c>
      <c r="P52" s="272">
        <v>2940</v>
      </c>
      <c r="Q52" s="272">
        <v>23529</v>
      </c>
      <c r="R52" s="273">
        <v>1439112</v>
      </c>
      <c r="S52" s="114">
        <v>1439.112</v>
      </c>
      <c r="U52" s="273">
        <v>1337237</v>
      </c>
    </row>
    <row r="53" spans="2:21" ht="13.5" customHeight="1">
      <c r="B53" s="482"/>
      <c r="C53" s="14" t="s">
        <v>47</v>
      </c>
      <c r="D53" s="337">
        <v>4870</v>
      </c>
      <c r="E53" s="48">
        <v>18.49148418491484</v>
      </c>
      <c r="F53" s="337">
        <v>36417</v>
      </c>
      <c r="G53" s="48">
        <v>4.6345247672681325</v>
      </c>
      <c r="H53" s="48">
        <v>7.47782340862423</v>
      </c>
      <c r="I53" s="61">
        <v>2249.965</v>
      </c>
      <c r="J53" s="48">
        <v>0.6308578710651077</v>
      </c>
      <c r="K53" s="48">
        <v>-7.032271046878364</v>
      </c>
      <c r="L53" s="61">
        <v>6178.337040393223</v>
      </c>
      <c r="M53" s="1"/>
      <c r="O53" s="14" t="s">
        <v>47</v>
      </c>
      <c r="P53" s="272">
        <v>4110</v>
      </c>
      <c r="Q53" s="272">
        <v>34804</v>
      </c>
      <c r="R53" s="273">
        <v>2420157</v>
      </c>
      <c r="S53" s="114">
        <v>2420.157</v>
      </c>
      <c r="U53" s="273">
        <v>2249965</v>
      </c>
    </row>
    <row r="54" spans="2:21" ht="13.5" customHeight="1">
      <c r="B54" s="482"/>
      <c r="C54" s="14" t="s">
        <v>48</v>
      </c>
      <c r="D54" s="337">
        <v>3120</v>
      </c>
      <c r="E54" s="48">
        <v>5.548037889039236</v>
      </c>
      <c r="F54" s="337">
        <v>27999</v>
      </c>
      <c r="G54" s="48">
        <v>1.5560391730141419</v>
      </c>
      <c r="H54" s="48">
        <v>8.974038461538461</v>
      </c>
      <c r="I54" s="61">
        <v>1307.092</v>
      </c>
      <c r="J54" s="48">
        <v>0.36648982380002965</v>
      </c>
      <c r="K54" s="48">
        <v>-12.709753981711074</v>
      </c>
      <c r="L54" s="61">
        <v>4668.352441158613</v>
      </c>
      <c r="M54" s="1"/>
      <c r="O54" s="14" t="s">
        <v>48</v>
      </c>
      <c r="P54" s="272">
        <v>2956</v>
      </c>
      <c r="Q54" s="272">
        <v>27570</v>
      </c>
      <c r="R54" s="273">
        <v>1497409</v>
      </c>
      <c r="S54" s="114">
        <v>1497.409</v>
      </c>
      <c r="U54" s="273">
        <v>1307092</v>
      </c>
    </row>
    <row r="55" spans="2:13" ht="16.5" customHeight="1">
      <c r="B55" s="489" t="s">
        <v>49</v>
      </c>
      <c r="C55" s="490"/>
      <c r="D55" s="83">
        <v>20</v>
      </c>
      <c r="E55" s="83">
        <v>27</v>
      </c>
      <c r="F55" s="83">
        <v>20</v>
      </c>
      <c r="G55" s="83">
        <v>14</v>
      </c>
      <c r="H55" s="83">
        <v>26</v>
      </c>
      <c r="I55" s="343">
        <v>19</v>
      </c>
      <c r="J55" s="83">
        <v>19</v>
      </c>
      <c r="K55" s="83">
        <v>45</v>
      </c>
      <c r="L55" s="83">
        <v>17</v>
      </c>
      <c r="M55" s="1"/>
    </row>
    <row r="56" ht="13.5" customHeight="1"/>
    <row r="59" spans="3:19" s="31" customFormat="1" ht="12">
      <c r="C59" s="1"/>
      <c r="D59" s="38">
        <f aca="true" t="shared" si="0" ref="D59:K59">MAX(D8:D54)</f>
        <v>56796</v>
      </c>
      <c r="E59" s="34">
        <f t="shared" si="0"/>
        <v>27.965243799561335</v>
      </c>
      <c r="F59" s="38">
        <f t="shared" si="0"/>
        <v>1022517</v>
      </c>
      <c r="G59" s="34">
        <f t="shared" si="0"/>
        <v>28.895527281669246</v>
      </c>
      <c r="H59" s="34">
        <f t="shared" si="0"/>
        <v>18.00332769913374</v>
      </c>
      <c r="I59" s="38">
        <f t="shared" si="0"/>
        <v>152004.498</v>
      </c>
      <c r="J59" s="34">
        <f t="shared" si="0"/>
        <v>42.619878087259316</v>
      </c>
      <c r="K59" s="34">
        <f t="shared" si="0"/>
        <v>3.3381958864540593</v>
      </c>
      <c r="L59" s="38">
        <f>MAX(L8:L54)</f>
        <v>14865.718418373483</v>
      </c>
      <c r="M59" s="34"/>
      <c r="O59" s="1"/>
      <c r="Q59" s="53"/>
      <c r="S59" s="116"/>
    </row>
    <row r="60" spans="3:19" s="31" customFormat="1" ht="12">
      <c r="C60" s="1"/>
      <c r="D60" s="32">
        <f aca="true" t="shared" si="1" ref="D60:K60">SMALL(D8:D54,1)</f>
        <v>1667</v>
      </c>
      <c r="E60" s="96">
        <f t="shared" si="1"/>
        <v>-3.267973856209153</v>
      </c>
      <c r="F60" s="38">
        <f t="shared" si="1"/>
        <v>12471</v>
      </c>
      <c r="G60" s="34">
        <f t="shared" si="1"/>
        <v>-5.9056853239312375</v>
      </c>
      <c r="H60" s="97">
        <f t="shared" si="1"/>
        <v>6.793067590987868</v>
      </c>
      <c r="I60" s="38">
        <f t="shared" si="1"/>
        <v>619.057</v>
      </c>
      <c r="J60" s="34">
        <f t="shared" si="1"/>
        <v>0.17357469164540443</v>
      </c>
      <c r="K60" s="34">
        <f t="shared" si="1"/>
        <v>-28.933407165656703</v>
      </c>
      <c r="L60" s="32">
        <f>SMALL(L8:L54,1)</f>
        <v>3714.581798536418</v>
      </c>
      <c r="M60" s="97"/>
      <c r="O60" s="1"/>
      <c r="Q60" s="53"/>
      <c r="S60" s="116"/>
    </row>
    <row r="61" spans="4:9" ht="13.5">
      <c r="D61" s="33">
        <f>SUM(D8:D54)</f>
        <v>382354</v>
      </c>
      <c r="F61" s="33">
        <f>SUM(F8:F54)</f>
        <v>3932276</v>
      </c>
      <c r="I61" s="33">
        <f>SUM(I8:I54)</f>
        <v>356651.649</v>
      </c>
    </row>
    <row r="62" spans="4:21" ht="13.5" customHeight="1">
      <c r="D62" s="33">
        <f>D61-D7</f>
        <v>0</v>
      </c>
      <c r="F62" s="33">
        <f>F61-F7</f>
        <v>0</v>
      </c>
      <c r="I62" s="33">
        <f>+I61-I7</f>
        <v>0</v>
      </c>
      <c r="U62" s="33">
        <f>SUM(U8:U54)</f>
        <v>356651649</v>
      </c>
    </row>
    <row r="63" ht="13.5">
      <c r="U63" s="33">
        <f>+U62-U7</f>
        <v>0</v>
      </c>
    </row>
  </sheetData>
  <sheetProtection/>
  <mergeCells count="11">
    <mergeCell ref="B55:C55"/>
    <mergeCell ref="B3:C6"/>
    <mergeCell ref="B7:C7"/>
    <mergeCell ref="B8:B14"/>
    <mergeCell ref="B15:B21"/>
    <mergeCell ref="R4:S5"/>
    <mergeCell ref="B22:B31"/>
    <mergeCell ref="B32:B37"/>
    <mergeCell ref="B38:B42"/>
    <mergeCell ref="B43:B46"/>
    <mergeCell ref="B47:B54"/>
  </mergeCells>
  <conditionalFormatting sqref="D8:L54">
    <cfRule type="cellIs" priority="1" dxfId="80" operator="equal" stopIfTrue="1">
      <formula>MAX(D$8:D$54)</formula>
    </cfRule>
    <cfRule type="cellIs" priority="2" dxfId="80" operator="equal" stopIfTrue="1">
      <formula>MIN(D$8:D$54)</formula>
    </cfRule>
  </conditionalFormatting>
  <printOptions horizontalCentered="1" verticalCentered="1"/>
  <pageMargins left="0.5905511811023623" right="0.5905511811023623" top="0.5905511811023623" bottom="0.5905511811023623" header="0.5118110236220472" footer="0.5118110236220472"/>
  <pageSetup horizontalDpi="300" verticalDpi="300" orientation="portrait" paperSize="9" r:id="rId1"/>
  <headerFooter alignWithMargins="0">
    <oddFooter>&amp;L46</oddFooter>
  </headerFooter>
  <rowBreaks count="1" manualBreakCount="1">
    <brk id="55"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栃木県統計課</dc:creator>
  <cp:keywords/>
  <dc:description/>
  <cp:lastModifiedBy>Administrator</cp:lastModifiedBy>
  <cp:lastPrinted>2021-03-29T06:51:15Z</cp:lastPrinted>
  <dcterms:created xsi:type="dcterms:W3CDTF">1998-03-03T10:51:08Z</dcterms:created>
  <dcterms:modified xsi:type="dcterms:W3CDTF">2021-04-27T04:47:24Z</dcterms:modified>
  <cp:category/>
  <cp:version/>
  <cp:contentType/>
  <cp:contentStatus/>
</cp:coreProperties>
</file>