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46" windowWidth="7650" windowHeight="8970" activeTab="0"/>
  </bookViews>
  <sheets>
    <sheet name="第10表ゾーン区分" sheetId="1" r:id="rId1"/>
  </sheets>
  <definedNames>
    <definedName name="_xlnm.Print_Area" localSheetId="0">'第10表ゾーン区分'!$A$1:$I$38</definedName>
    <definedName name="_xlnm.Print_Titles" localSheetId="0">'第10表ゾーン区分'!$A:$B</definedName>
  </definedNames>
  <calcPr fullCalcOnLoad="1"/>
</workbook>
</file>

<file path=xl/sharedStrings.xml><?xml version="1.0" encoding="utf-8"?>
<sst xmlns="http://schemas.openxmlformats.org/spreadsheetml/2006/main" count="109" uniqueCount="47">
  <si>
    <t>宇都宮市</t>
  </si>
  <si>
    <t>益子町</t>
  </si>
  <si>
    <t>茂木町</t>
  </si>
  <si>
    <t>市貝町</t>
  </si>
  <si>
    <t>芳賀町</t>
  </si>
  <si>
    <t>鹿沼市</t>
  </si>
  <si>
    <t>日光市</t>
  </si>
  <si>
    <t>矢板市</t>
  </si>
  <si>
    <t>塩谷町</t>
  </si>
  <si>
    <t>高根沢町</t>
  </si>
  <si>
    <t>大田原市</t>
  </si>
  <si>
    <t>那須町</t>
  </si>
  <si>
    <t>足利市</t>
  </si>
  <si>
    <t>佐野市</t>
  </si>
  <si>
    <t>栃木市</t>
  </si>
  <si>
    <t>小山市</t>
  </si>
  <si>
    <t>壬生町</t>
  </si>
  <si>
    <t>野木町</t>
  </si>
  <si>
    <t>さくら市</t>
  </si>
  <si>
    <t>下野市</t>
  </si>
  <si>
    <t>市町村名</t>
  </si>
  <si>
    <t>公益的機能別施業森林</t>
  </si>
  <si>
    <t>山地災害防止/
土壌保全機能</t>
  </si>
  <si>
    <t>快適環境
形成機能</t>
  </si>
  <si>
    <t>保健文化
機能</t>
  </si>
  <si>
    <t>県西環境森林事務所</t>
  </si>
  <si>
    <t>県東環境森林事務所</t>
  </si>
  <si>
    <t>真岡市</t>
  </si>
  <si>
    <t>上三川町</t>
  </si>
  <si>
    <t>県北環境森林事務所</t>
  </si>
  <si>
    <t>那須塩原市</t>
  </si>
  <si>
    <t>那須烏山市</t>
  </si>
  <si>
    <t>那珂川町</t>
  </si>
  <si>
    <t>県南環境森林事務所</t>
  </si>
  <si>
    <t>矢板森林管理事務所</t>
  </si>
  <si>
    <t>　②コナラ・クヌギ林等については、上記公益的機能別施業森林から除く。</t>
  </si>
  <si>
    <t>木材等
生産機能</t>
  </si>
  <si>
    <t>(単位：ha)</t>
  </si>
  <si>
    <t>水源涵養
機能</t>
  </si>
  <si>
    <t>第10表　　森林のゾーン区分別集計表（民有林）</t>
  </si>
  <si>
    <t>その他</t>
  </si>
  <si>
    <t>　①分収林特別措置法に基づく分収林契約を締結している森林については、上記公益的機能別施業森林から除く。</t>
  </si>
  <si>
    <t>※各市町村森林整備計画書の値である。</t>
  </si>
  <si>
    <t>※各市町村森林整備計画書に以下の留意事項が記載されている場合がある。</t>
  </si>
  <si>
    <t>　</t>
  </si>
  <si>
    <t>-</t>
  </si>
  <si>
    <t>平成30（2018）年度</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</si>
</sst>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mmm\-yyyy"/>
    <numFmt numFmtId="181" formatCode="0_ "/>
    <numFmt numFmtId="182" formatCode="0_);[Red]\(0\)"/>
    <numFmt numFmtId="183" formatCode="#\ ?/4"/>
    <numFmt numFmtId="184" formatCode="[&lt;=999]000;000\-00"/>
    <numFmt numFmtId="185" formatCode="[&lt;=99999999]####\-####;\(00\)\ ####\-####"/>
    <numFmt numFmtId="186" formatCode="&quot;△&quot;\ #,##0;&quot;▲&quot;\ #,##0"/>
    <numFmt numFmtId="187" formatCode="&quot;¥&quot;#,##0_);[Red]\(&quot;¥&quot;#,##0\)"/>
    <numFmt numFmtId="188" formatCode="#,##0.00\ [$$-C0C]_);[Red]\(#,##0.00\ [$$-C0C]\)"/>
    <numFmt numFmtId="189" formatCode="&quot;US$&quot;#,##0.00_);[Red]\(&quot;US$&quot;#,##0.00\)"/>
    <numFmt numFmtId="190" formatCode="[$CHF-1407]\ #,##0.00_);[Red]\([$CHF-1407]\ #,##0.00\)"/>
    <numFmt numFmtId="191" formatCode="#,##0.00000000000000000000_);[Red]\(#,##0.00000000000000000000\)"/>
    <numFmt numFmtId="192" formatCode="#,##0_);[Red]\(#,##0\)"/>
    <numFmt numFmtId="193" formatCode="0.00_);[Red]\(0.00\)"/>
    <numFmt numFmtId="194" formatCode="0.00_ ;[Red]\-0.00\ "/>
    <numFmt numFmtId="195" formatCode="#,##0_ ;[Red]\-#,##0\ "/>
    <numFmt numFmtId="196" formatCode="0.0_ "/>
    <numFmt numFmtId="197" formatCode="0.0_);[Red]\(0.0\)"/>
    <numFmt numFmtId="198" formatCode="#,##0.00_);[Red]\(#,##0.00\)"/>
    <numFmt numFmtId="199" formatCode="0_);\(0\)"/>
    <numFmt numFmtId="200" formatCode="#,##0.000;[Red]\-#,##0.000"/>
    <numFmt numFmtId="201" formatCode="0.000_);[Red]\(0.000\)"/>
    <numFmt numFmtId="202" formatCode="0.E+00"/>
    <numFmt numFmtId="203" formatCode="#,##0.000_ ;[Red]\-#,##0.000\ "/>
    <numFmt numFmtId="204" formatCode="#,##0.00_ "/>
    <numFmt numFmtId="205" formatCode="#,##0.000_ "/>
    <numFmt numFmtId="206" formatCode="0.000_ "/>
    <numFmt numFmtId="207" formatCode="0.00_ "/>
    <numFmt numFmtId="208" formatCode="#,##0.000"/>
    <numFmt numFmtId="209" formatCode="#,##0.0"/>
    <numFmt numFmtId="210" formatCode="#,##0.00_ ;[Red]\-#,##0.00\ "/>
  </numFmts>
  <fonts count="44">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0"/>
      <name val="ＭＳ Ｐゴシック"/>
      <family val="3"/>
    </font>
    <font>
      <sz val="11"/>
      <color indexed="8"/>
      <name val="ＭＳ Ｐゴシック"/>
      <family val="3"/>
    </font>
    <font>
      <b/>
      <sz val="12"/>
      <name val="ＭＳ Ｐゴシック"/>
      <family val="3"/>
    </font>
    <font>
      <b/>
      <sz val="10"/>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color indexed="63"/>
      </bottom>
    </border>
    <border>
      <left>
        <color indexed="63"/>
      </left>
      <right style="thin"/>
      <top style="thin"/>
      <bottom style="double"/>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double"/>
      <bottom style="double"/>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double"/>
    </border>
    <border>
      <left style="thin"/>
      <right style="thin"/>
      <top>
        <color indexed="63"/>
      </top>
      <bottom>
        <color indexed="63"/>
      </bottom>
    </border>
    <border>
      <left style="thin"/>
      <right style="thin"/>
      <top style="thin"/>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25" fillId="0" borderId="0">
      <alignment vertical="center"/>
      <protection/>
    </xf>
    <xf numFmtId="0" fontId="0" fillId="0" borderId="0">
      <alignment/>
      <protection/>
    </xf>
    <xf numFmtId="0" fontId="3" fillId="0" borderId="0" applyNumberFormat="0" applyFill="0" applyBorder="0" applyAlignment="0" applyProtection="0"/>
    <xf numFmtId="0" fontId="41" fillId="32" borderId="0" applyNumberFormat="0" applyBorder="0" applyAlignment="0" applyProtection="0"/>
  </cellStyleXfs>
  <cellXfs count="56">
    <xf numFmtId="0" fontId="0" fillId="0" borderId="0" xfId="0" applyAlignment="1">
      <alignment vertical="center"/>
    </xf>
    <xf numFmtId="0" fontId="6" fillId="0" borderId="0" xfId="62" applyFont="1" applyFill="1" applyBorder="1" applyAlignment="1">
      <alignment vertical="top"/>
      <protection/>
    </xf>
    <xf numFmtId="0" fontId="42" fillId="0" borderId="0" xfId="63" applyFont="1" applyFill="1">
      <alignment vertical="center"/>
      <protection/>
    </xf>
    <xf numFmtId="0" fontId="0" fillId="0" borderId="0" xfId="62" applyFont="1" applyFill="1">
      <alignment/>
      <protection/>
    </xf>
    <xf numFmtId="0" fontId="42" fillId="0" borderId="0" xfId="63" applyFont="1" applyFill="1" applyAlignment="1">
      <alignment horizontal="right"/>
      <protection/>
    </xf>
    <xf numFmtId="0" fontId="4" fillId="0" borderId="10" xfId="62" applyFont="1" applyFill="1" applyBorder="1" applyAlignment="1">
      <alignment horizontal="center" vertical="center" wrapText="1"/>
      <protection/>
    </xf>
    <xf numFmtId="0" fontId="4" fillId="0" borderId="10" xfId="62" applyFont="1" applyFill="1" applyBorder="1" applyAlignment="1">
      <alignment horizontal="center" vertical="center"/>
      <protection/>
    </xf>
    <xf numFmtId="210" fontId="42" fillId="0" borderId="0" xfId="63" applyNumberFormat="1" applyFont="1" applyFill="1">
      <alignment vertical="center"/>
      <protection/>
    </xf>
    <xf numFmtId="0" fontId="7" fillId="0" borderId="11" xfId="62" applyFont="1" applyFill="1" applyBorder="1" applyAlignment="1">
      <alignment vertical="center"/>
      <protection/>
    </xf>
    <xf numFmtId="0" fontId="7" fillId="0" borderId="12" xfId="62" applyFont="1" applyFill="1" applyBorder="1" applyAlignment="1">
      <alignment vertical="center"/>
      <protection/>
    </xf>
    <xf numFmtId="0" fontId="7" fillId="0" borderId="13" xfId="62" applyFont="1" applyFill="1" applyBorder="1" applyAlignment="1">
      <alignment vertical="center"/>
      <protection/>
    </xf>
    <xf numFmtId="0" fontId="7" fillId="0" borderId="14" xfId="62" applyFont="1" applyFill="1" applyBorder="1" applyAlignment="1">
      <alignment vertical="center"/>
      <protection/>
    </xf>
    <xf numFmtId="0" fontId="7" fillId="0" borderId="15" xfId="62" applyFont="1" applyFill="1" applyBorder="1" applyAlignment="1">
      <alignment vertical="center"/>
      <protection/>
    </xf>
    <xf numFmtId="0" fontId="7" fillId="0" borderId="16" xfId="62" applyFont="1" applyFill="1" applyBorder="1" applyAlignment="1">
      <alignment vertical="center"/>
      <protection/>
    </xf>
    <xf numFmtId="0" fontId="7" fillId="0" borderId="17" xfId="62" applyFont="1" applyFill="1" applyBorder="1" applyAlignment="1">
      <alignment vertical="center"/>
      <protection/>
    </xf>
    <xf numFmtId="0" fontId="7" fillId="0" borderId="18" xfId="62" applyFont="1" applyFill="1" applyBorder="1" applyAlignment="1">
      <alignment vertical="center"/>
      <protection/>
    </xf>
    <xf numFmtId="0" fontId="4" fillId="0" borderId="0" xfId="62" applyFont="1" applyFill="1" applyAlignment="1">
      <alignment vertical="center"/>
      <protection/>
    </xf>
    <xf numFmtId="0" fontId="0" fillId="0" borderId="0" xfId="62" applyFont="1" applyFill="1" applyAlignment="1">
      <alignment vertical="center"/>
      <protection/>
    </xf>
    <xf numFmtId="0" fontId="42" fillId="0" borderId="0" xfId="63" applyFont="1" applyFill="1" applyAlignment="1">
      <alignment vertical="center"/>
      <protection/>
    </xf>
    <xf numFmtId="0" fontId="43" fillId="0" borderId="0" xfId="63" applyFont="1" applyFill="1">
      <alignment vertical="center"/>
      <protection/>
    </xf>
    <xf numFmtId="0" fontId="8" fillId="0" borderId="0" xfId="64" applyFont="1" applyFill="1" applyBorder="1" applyAlignment="1">
      <alignment horizontal="left" vertical="center"/>
      <protection/>
    </xf>
    <xf numFmtId="38" fontId="42" fillId="0" borderId="0" xfId="63" applyNumberFormat="1" applyFont="1" applyFill="1">
      <alignment vertical="center"/>
      <protection/>
    </xf>
    <xf numFmtId="38" fontId="4" fillId="0" borderId="11" xfId="51" applyNumberFormat="1" applyFont="1" applyFill="1" applyBorder="1" applyAlignment="1">
      <alignment vertical="center"/>
    </xf>
    <xf numFmtId="38" fontId="4" fillId="0" borderId="11" xfId="51" applyNumberFormat="1" applyFont="1" applyFill="1" applyBorder="1" applyAlignment="1">
      <alignment horizontal="right" vertical="center"/>
    </xf>
    <xf numFmtId="38" fontId="4" fillId="0" borderId="19" xfId="51" applyNumberFormat="1" applyFont="1" applyFill="1" applyBorder="1" applyAlignment="1">
      <alignment vertical="center"/>
    </xf>
    <xf numFmtId="38" fontId="4" fillId="0" borderId="12" xfId="51" applyNumberFormat="1" applyFont="1" applyFill="1" applyBorder="1" applyAlignment="1">
      <alignment horizontal="right" vertical="center"/>
    </xf>
    <xf numFmtId="38" fontId="4" fillId="0" borderId="19" xfId="51" applyNumberFormat="1" applyFont="1" applyFill="1" applyBorder="1" applyAlignment="1">
      <alignment horizontal="right" vertical="center"/>
    </xf>
    <xf numFmtId="38" fontId="4" fillId="0" borderId="10" xfId="51" applyNumberFormat="1" applyFont="1" applyFill="1" applyBorder="1" applyAlignment="1">
      <alignment vertical="center"/>
    </xf>
    <xf numFmtId="38" fontId="4" fillId="0" borderId="10" xfId="51" applyNumberFormat="1" applyFont="1" applyFill="1" applyBorder="1" applyAlignment="1">
      <alignment horizontal="right" vertical="center"/>
    </xf>
    <xf numFmtId="38" fontId="4" fillId="0" borderId="14" xfId="51" applyNumberFormat="1" applyFont="1" applyFill="1" applyBorder="1" applyAlignment="1">
      <alignment vertical="center"/>
    </xf>
    <xf numFmtId="38" fontId="4" fillId="0" borderId="13" xfId="51" applyNumberFormat="1" applyFont="1" applyFill="1" applyBorder="1" applyAlignment="1">
      <alignment horizontal="right" vertical="center"/>
    </xf>
    <xf numFmtId="38" fontId="4" fillId="0" borderId="14" xfId="51" applyNumberFormat="1" applyFont="1" applyFill="1" applyBorder="1" applyAlignment="1">
      <alignment horizontal="right" vertical="center"/>
    </xf>
    <xf numFmtId="38" fontId="4" fillId="0" borderId="12" xfId="51" applyNumberFormat="1" applyFont="1" applyFill="1" applyBorder="1" applyAlignment="1">
      <alignment vertical="center"/>
    </xf>
    <xf numFmtId="38" fontId="4" fillId="0" borderId="20" xfId="51" applyNumberFormat="1" applyFont="1" applyFill="1" applyBorder="1" applyAlignment="1">
      <alignment vertical="center"/>
    </xf>
    <xf numFmtId="38" fontId="4" fillId="0" borderId="21" xfId="51" applyNumberFormat="1" applyFont="1" applyFill="1" applyBorder="1" applyAlignment="1">
      <alignment horizontal="right" vertical="center"/>
    </xf>
    <xf numFmtId="0" fontId="33" fillId="0" borderId="0" xfId="63" applyFont="1" applyFill="1">
      <alignment vertical="center"/>
      <protection/>
    </xf>
    <xf numFmtId="0" fontId="25" fillId="0" borderId="0" xfId="63" applyFont="1" applyFill="1">
      <alignment vertical="center"/>
      <protection/>
    </xf>
    <xf numFmtId="38" fontId="4" fillId="0" borderId="22" xfId="51" applyNumberFormat="1" applyFont="1" applyFill="1" applyBorder="1" applyAlignment="1">
      <alignment vertical="center"/>
    </xf>
    <xf numFmtId="38" fontId="4" fillId="0" borderId="20" xfId="51" applyNumberFormat="1" applyFont="1" applyFill="1" applyBorder="1" applyAlignment="1">
      <alignment horizontal="right" vertical="center"/>
    </xf>
    <xf numFmtId="38" fontId="4" fillId="0" borderId="13" xfId="51" applyNumberFormat="1" applyFont="1" applyFill="1" applyBorder="1" applyAlignment="1">
      <alignment vertical="center"/>
    </xf>
    <xf numFmtId="38" fontId="4" fillId="0" borderId="23" xfId="51" applyNumberFormat="1" applyFont="1" applyFill="1" applyBorder="1" applyAlignment="1">
      <alignment vertical="center"/>
    </xf>
    <xf numFmtId="38" fontId="4" fillId="0" borderId="24" xfId="51" applyNumberFormat="1" applyFont="1" applyFill="1" applyBorder="1" applyAlignment="1">
      <alignment horizontal="right" vertical="center"/>
    </xf>
    <xf numFmtId="38" fontId="4" fillId="0" borderId="0" xfId="51" applyNumberFormat="1" applyFont="1" applyFill="1" applyAlignment="1">
      <alignment vertical="center"/>
    </xf>
    <xf numFmtId="38" fontId="4" fillId="0" borderId="25" xfId="51" applyNumberFormat="1" applyFont="1" applyFill="1" applyBorder="1" applyAlignment="1">
      <alignment horizontal="right" vertical="center"/>
    </xf>
    <xf numFmtId="38" fontId="4" fillId="0" borderId="26" xfId="51" applyNumberFormat="1" applyFont="1" applyFill="1" applyBorder="1" applyAlignment="1">
      <alignment horizontal="right" vertical="center"/>
    </xf>
    <xf numFmtId="38" fontId="4" fillId="0" borderId="27" xfId="51" applyNumberFormat="1" applyFont="1" applyFill="1" applyBorder="1" applyAlignment="1">
      <alignment horizontal="right" vertical="center"/>
    </xf>
    <xf numFmtId="38" fontId="4" fillId="0" borderId="27" xfId="51" applyNumberFormat="1" applyFont="1" applyFill="1" applyBorder="1" applyAlignment="1">
      <alignment vertical="center"/>
    </xf>
    <xf numFmtId="38" fontId="4" fillId="0" borderId="16" xfId="51" applyNumberFormat="1" applyFont="1" applyFill="1" applyBorder="1" applyAlignment="1">
      <alignment vertical="center"/>
    </xf>
    <xf numFmtId="0" fontId="43" fillId="0" borderId="0" xfId="63" applyFont="1" applyFill="1" applyAlignment="1">
      <alignment horizontal="left" vertical="center" wrapText="1"/>
      <protection/>
    </xf>
    <xf numFmtId="58" fontId="7" fillId="0" borderId="16" xfId="62" applyNumberFormat="1" applyFont="1" applyFill="1" applyBorder="1" applyAlignment="1">
      <alignment horizontal="center" vertical="center"/>
      <protection/>
    </xf>
    <xf numFmtId="58" fontId="7" fillId="0" borderId="18" xfId="62" applyNumberFormat="1" applyFont="1" applyFill="1" applyBorder="1" applyAlignment="1">
      <alignment horizontal="center" vertical="center"/>
      <protection/>
    </xf>
    <xf numFmtId="0" fontId="7" fillId="0" borderId="19" xfId="62" applyFont="1" applyFill="1" applyBorder="1" applyAlignment="1">
      <alignment horizontal="center" vertical="center"/>
      <protection/>
    </xf>
    <xf numFmtId="0" fontId="7" fillId="0" borderId="27" xfId="62" applyFont="1" applyFill="1" applyBorder="1" applyAlignment="1">
      <alignment horizontal="center" vertical="center"/>
      <protection/>
    </xf>
    <xf numFmtId="0" fontId="4" fillId="0" borderId="10" xfId="62" applyFont="1" applyFill="1" applyBorder="1" applyAlignment="1">
      <alignment horizontal="center" vertical="center" wrapText="1"/>
      <protection/>
    </xf>
    <xf numFmtId="0" fontId="4" fillId="0" borderId="26" xfId="62" applyFont="1" applyFill="1" applyBorder="1" applyAlignment="1">
      <alignment horizontal="center" vertical="center" wrapText="1"/>
      <protection/>
    </xf>
    <xf numFmtId="0" fontId="42" fillId="0" borderId="19" xfId="63"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00第１０表　森林のゾーン区分別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K38"/>
  <sheetViews>
    <sheetView tabSelected="1" view="pageBreakPreview" zoomScaleSheetLayoutView="100" workbookViewId="0" topLeftCell="A1">
      <selection activeCell="B4" sqref="B4:C4"/>
    </sheetView>
  </sheetViews>
  <sheetFormatPr defaultColWidth="9.00390625" defaultRowHeight="13.5"/>
  <cols>
    <col min="1" max="1" width="1.75390625" style="2" customWidth="1"/>
    <col min="2" max="2" width="4.25390625" style="2" customWidth="1"/>
    <col min="3" max="3" width="21.00390625" style="2" customWidth="1"/>
    <col min="4" max="9" width="12.50390625" style="2" customWidth="1"/>
    <col min="10" max="10" width="11.00390625" style="2" bestFit="1" customWidth="1"/>
    <col min="11" max="16384" width="9.00390625" style="2" customWidth="1"/>
  </cols>
  <sheetData>
    <row r="1" spans="2:9" ht="30" customHeight="1">
      <c r="B1" s="1"/>
      <c r="C1" s="20" t="s">
        <v>39</v>
      </c>
      <c r="E1" s="3"/>
      <c r="F1" s="3"/>
      <c r="I1" s="4" t="s">
        <v>37</v>
      </c>
    </row>
    <row r="2" spans="2:9" ht="19.5" customHeight="1">
      <c r="B2" s="51" t="s">
        <v>20</v>
      </c>
      <c r="C2" s="51"/>
      <c r="D2" s="55" t="s">
        <v>21</v>
      </c>
      <c r="E2" s="55"/>
      <c r="F2" s="55"/>
      <c r="G2" s="55"/>
      <c r="H2" s="55"/>
      <c r="I2" s="53" t="s">
        <v>36</v>
      </c>
    </row>
    <row r="3" spans="2:9" ht="33" customHeight="1" thickBot="1">
      <c r="B3" s="52"/>
      <c r="C3" s="52"/>
      <c r="D3" s="6" t="s">
        <v>38</v>
      </c>
      <c r="E3" s="5" t="s">
        <v>22</v>
      </c>
      <c r="F3" s="5" t="s">
        <v>23</v>
      </c>
      <c r="G3" s="6" t="s">
        <v>24</v>
      </c>
      <c r="H3" s="5" t="s">
        <v>40</v>
      </c>
      <c r="I3" s="54"/>
    </row>
    <row r="4" spans="2:10" ht="19.5" customHeight="1" thickBot="1" thickTop="1">
      <c r="B4" s="49" t="s">
        <v>46</v>
      </c>
      <c r="C4" s="50"/>
      <c r="D4" s="37">
        <f>D5+D8+D16+D22+D30</f>
        <v>167688</v>
      </c>
      <c r="E4" s="37">
        <f>E5+E8+E16+E22+E30</f>
        <v>23960</v>
      </c>
      <c r="F4" s="37">
        <f>F8+F16+F22+F30</f>
        <v>6685</v>
      </c>
      <c r="G4" s="37">
        <f>G5+G8+G16+G22+G30</f>
        <v>20481</v>
      </c>
      <c r="H4" s="37">
        <f>H8</f>
        <v>452</v>
      </c>
      <c r="I4" s="37">
        <f>I5+I8+I16+I22+I30</f>
        <v>179110</v>
      </c>
      <c r="J4" s="7"/>
    </row>
    <row r="5" spans="2:11" ht="19.5" customHeight="1" thickTop="1">
      <c r="B5" s="8" t="s">
        <v>25</v>
      </c>
      <c r="C5" s="8"/>
      <c r="D5" s="22">
        <f>SUM(D6:D7)</f>
        <v>72548</v>
      </c>
      <c r="E5" s="22">
        <f>SUM(E6:E7)</f>
        <v>15481</v>
      </c>
      <c r="F5" s="23" t="s">
        <v>45</v>
      </c>
      <c r="G5" s="22">
        <f>SUM(G6:G7)</f>
        <v>8943</v>
      </c>
      <c r="H5" s="23" t="s">
        <v>45</v>
      </c>
      <c r="I5" s="22">
        <f>SUM(I6:I7)</f>
        <v>66610</v>
      </c>
      <c r="K5" s="21"/>
    </row>
    <row r="6" spans="2:9" ht="19.5" customHeight="1">
      <c r="B6" s="9"/>
      <c r="C6" s="10" t="s">
        <v>5</v>
      </c>
      <c r="D6" s="24">
        <v>30645</v>
      </c>
      <c r="E6" s="24">
        <v>10855</v>
      </c>
      <c r="F6" s="25" t="s">
        <v>45</v>
      </c>
      <c r="G6" s="24">
        <v>69</v>
      </c>
      <c r="H6" s="26" t="s">
        <v>45</v>
      </c>
      <c r="I6" s="24">
        <v>31921</v>
      </c>
    </row>
    <row r="7" spans="2:9" s="35" customFormat="1" ht="19.5" customHeight="1" thickBot="1">
      <c r="B7" s="9"/>
      <c r="C7" s="10" t="s">
        <v>6</v>
      </c>
      <c r="D7" s="27">
        <v>41903</v>
      </c>
      <c r="E7" s="27">
        <v>4626</v>
      </c>
      <c r="F7" s="38" t="s">
        <v>45</v>
      </c>
      <c r="G7" s="27">
        <v>8874</v>
      </c>
      <c r="H7" s="28" t="s">
        <v>45</v>
      </c>
      <c r="I7" s="27">
        <v>34689</v>
      </c>
    </row>
    <row r="8" spans="2:9" ht="19.5" customHeight="1" thickTop="1">
      <c r="B8" s="11" t="s">
        <v>26</v>
      </c>
      <c r="C8" s="12"/>
      <c r="D8" s="29">
        <f aca="true" t="shared" si="0" ref="D8:I8">SUM(D9:D15)</f>
        <v>11447</v>
      </c>
      <c r="E8" s="29">
        <f t="shared" si="0"/>
        <v>700</v>
      </c>
      <c r="F8" s="29">
        <f t="shared" si="0"/>
        <v>2610</v>
      </c>
      <c r="G8" s="29">
        <f t="shared" si="0"/>
        <v>1938</v>
      </c>
      <c r="H8" s="29">
        <f t="shared" si="0"/>
        <v>452</v>
      </c>
      <c r="I8" s="29">
        <f t="shared" si="0"/>
        <v>23318</v>
      </c>
    </row>
    <row r="9" spans="2:9" s="36" customFormat="1" ht="19.5" customHeight="1">
      <c r="B9" s="9"/>
      <c r="C9" s="10" t="s">
        <v>0</v>
      </c>
      <c r="D9" s="39">
        <v>6716</v>
      </c>
      <c r="E9" s="30" t="s">
        <v>45</v>
      </c>
      <c r="F9" s="40">
        <v>965</v>
      </c>
      <c r="G9" s="24">
        <v>1263</v>
      </c>
      <c r="H9" s="26" t="s">
        <v>45</v>
      </c>
      <c r="I9" s="24">
        <v>6716</v>
      </c>
    </row>
    <row r="10" spans="2:9" s="35" customFormat="1" ht="19.5" customHeight="1">
      <c r="B10" s="9"/>
      <c r="C10" s="10" t="s">
        <v>27</v>
      </c>
      <c r="D10" s="39">
        <v>114</v>
      </c>
      <c r="E10" s="30" t="s">
        <v>45</v>
      </c>
      <c r="F10" s="40">
        <v>615</v>
      </c>
      <c r="G10" s="24">
        <v>50</v>
      </c>
      <c r="H10" s="26" t="s">
        <v>45</v>
      </c>
      <c r="I10" s="24">
        <v>759</v>
      </c>
    </row>
    <row r="11" spans="2:9" s="35" customFormat="1" ht="19.5" customHeight="1">
      <c r="B11" s="9"/>
      <c r="C11" s="10" t="s">
        <v>28</v>
      </c>
      <c r="D11" s="30" t="s">
        <v>45</v>
      </c>
      <c r="E11" s="30" t="s">
        <v>45</v>
      </c>
      <c r="F11" s="40">
        <v>136</v>
      </c>
      <c r="G11" s="26" t="s">
        <v>45</v>
      </c>
      <c r="H11" s="26" t="s">
        <v>45</v>
      </c>
      <c r="I11" s="26" t="s">
        <v>45</v>
      </c>
    </row>
    <row r="12" spans="2:9" s="35" customFormat="1" ht="19.5" customHeight="1">
      <c r="B12" s="9"/>
      <c r="C12" s="10" t="s">
        <v>1</v>
      </c>
      <c r="D12" s="39">
        <v>623</v>
      </c>
      <c r="E12" s="30">
        <v>148</v>
      </c>
      <c r="F12" s="40">
        <v>146</v>
      </c>
      <c r="G12" s="24">
        <v>260</v>
      </c>
      <c r="H12" s="26" t="s">
        <v>45</v>
      </c>
      <c r="I12" s="24">
        <v>2449</v>
      </c>
    </row>
    <row r="13" spans="2:10" s="35" customFormat="1" ht="19.5" customHeight="1">
      <c r="B13" s="9"/>
      <c r="C13" s="10" t="s">
        <v>2</v>
      </c>
      <c r="D13" s="39">
        <v>3994</v>
      </c>
      <c r="E13" s="30" t="s">
        <v>45</v>
      </c>
      <c r="F13" s="30" t="s">
        <v>45</v>
      </c>
      <c r="G13" s="24">
        <v>60</v>
      </c>
      <c r="H13" s="26" t="s">
        <v>45</v>
      </c>
      <c r="I13" s="24">
        <v>11066</v>
      </c>
      <c r="J13" s="35" t="s">
        <v>44</v>
      </c>
    </row>
    <row r="14" spans="2:9" s="35" customFormat="1" ht="19.5" customHeight="1">
      <c r="B14" s="9"/>
      <c r="C14" s="10" t="s">
        <v>3</v>
      </c>
      <c r="D14" s="30" t="s">
        <v>45</v>
      </c>
      <c r="E14" s="39">
        <v>552</v>
      </c>
      <c r="F14" s="40">
        <v>45</v>
      </c>
      <c r="G14" s="24">
        <v>305</v>
      </c>
      <c r="H14" s="24">
        <v>452</v>
      </c>
      <c r="I14" s="24">
        <v>2328</v>
      </c>
    </row>
    <row r="15" spans="2:9" s="35" customFormat="1" ht="19.5" customHeight="1" thickBot="1">
      <c r="B15" s="13"/>
      <c r="C15" s="14" t="s">
        <v>4</v>
      </c>
      <c r="D15" s="41" t="s">
        <v>45</v>
      </c>
      <c r="E15" s="41" t="s">
        <v>45</v>
      </c>
      <c r="F15" s="42">
        <v>703</v>
      </c>
      <c r="G15" s="43" t="s">
        <v>45</v>
      </c>
      <c r="H15" s="44" t="s">
        <v>45</v>
      </c>
      <c r="I15" s="44" t="s">
        <v>45</v>
      </c>
    </row>
    <row r="16" spans="2:9" ht="19.5" customHeight="1" thickTop="1">
      <c r="B16" s="11" t="s">
        <v>29</v>
      </c>
      <c r="C16" s="12"/>
      <c r="D16" s="29">
        <v>50120</v>
      </c>
      <c r="E16" s="29">
        <v>4197</v>
      </c>
      <c r="F16" s="29">
        <v>3087</v>
      </c>
      <c r="G16" s="29">
        <v>5369</v>
      </c>
      <c r="H16" s="31" t="s">
        <v>45</v>
      </c>
      <c r="I16" s="29">
        <v>38083</v>
      </c>
    </row>
    <row r="17" spans="2:9" ht="19.5" customHeight="1">
      <c r="B17" s="9"/>
      <c r="C17" s="10" t="s">
        <v>10</v>
      </c>
      <c r="D17" s="24">
        <v>8933</v>
      </c>
      <c r="E17" s="24">
        <v>381</v>
      </c>
      <c r="F17" s="32">
        <v>1662</v>
      </c>
      <c r="G17" s="24">
        <v>1270</v>
      </c>
      <c r="H17" s="26" t="s">
        <v>45</v>
      </c>
      <c r="I17" s="24">
        <v>10624</v>
      </c>
    </row>
    <row r="18" spans="2:9" ht="19.5" customHeight="1">
      <c r="B18" s="9"/>
      <c r="C18" s="10" t="s">
        <v>30</v>
      </c>
      <c r="D18" s="24">
        <v>12645</v>
      </c>
      <c r="E18" s="24">
        <v>402</v>
      </c>
      <c r="F18" s="32">
        <v>910</v>
      </c>
      <c r="G18" s="24">
        <v>1150</v>
      </c>
      <c r="H18" s="26" t="s">
        <v>45</v>
      </c>
      <c r="I18" s="24">
        <v>8102</v>
      </c>
    </row>
    <row r="19" spans="2:9" ht="19.5" customHeight="1">
      <c r="B19" s="9"/>
      <c r="C19" s="10" t="s">
        <v>31</v>
      </c>
      <c r="D19" s="24">
        <v>6781</v>
      </c>
      <c r="E19" s="24">
        <v>289</v>
      </c>
      <c r="F19" s="30" t="s">
        <v>45</v>
      </c>
      <c r="G19" s="24">
        <v>865</v>
      </c>
      <c r="H19" s="26" t="s">
        <v>45</v>
      </c>
      <c r="I19" s="24">
        <v>3587</v>
      </c>
    </row>
    <row r="20" spans="2:9" ht="19.5" customHeight="1">
      <c r="B20" s="9"/>
      <c r="C20" s="10" t="s">
        <v>11</v>
      </c>
      <c r="D20" s="24">
        <v>13528</v>
      </c>
      <c r="E20" s="24">
        <v>2978</v>
      </c>
      <c r="F20" s="30" t="s">
        <v>45</v>
      </c>
      <c r="G20" s="24">
        <v>1770</v>
      </c>
      <c r="H20" s="26" t="s">
        <v>45</v>
      </c>
      <c r="I20" s="24">
        <v>7033</v>
      </c>
    </row>
    <row r="21" spans="2:9" ht="19.5" customHeight="1" thickBot="1">
      <c r="B21" s="13"/>
      <c r="C21" s="14" t="s">
        <v>32</v>
      </c>
      <c r="D21" s="27">
        <v>8233</v>
      </c>
      <c r="E21" s="27">
        <v>146</v>
      </c>
      <c r="F21" s="33">
        <v>515</v>
      </c>
      <c r="G21" s="27">
        <v>314</v>
      </c>
      <c r="H21" s="28" t="s">
        <v>45</v>
      </c>
      <c r="I21" s="27">
        <v>8737</v>
      </c>
    </row>
    <row r="22" spans="2:9" ht="19.5" customHeight="1" thickTop="1">
      <c r="B22" s="11" t="s">
        <v>33</v>
      </c>
      <c r="C22" s="12"/>
      <c r="D22" s="29">
        <v>16169</v>
      </c>
      <c r="E22" s="29">
        <v>2487</v>
      </c>
      <c r="F22" s="29">
        <v>713</v>
      </c>
      <c r="G22" s="29">
        <v>3597</v>
      </c>
      <c r="H22" s="31" t="s">
        <v>45</v>
      </c>
      <c r="I22" s="29">
        <v>34333</v>
      </c>
    </row>
    <row r="23" spans="2:9" ht="19.5" customHeight="1">
      <c r="B23" s="9"/>
      <c r="C23" s="10" t="s">
        <v>12</v>
      </c>
      <c r="D23" s="24">
        <v>7706</v>
      </c>
      <c r="E23" s="24">
        <v>908</v>
      </c>
      <c r="F23" s="25" t="s">
        <v>45</v>
      </c>
      <c r="G23" s="24">
        <v>1405</v>
      </c>
      <c r="H23" s="26" t="s">
        <v>45</v>
      </c>
      <c r="I23" s="24">
        <v>7702</v>
      </c>
    </row>
    <row r="24" spans="2:9" ht="19.5" customHeight="1">
      <c r="B24" s="9"/>
      <c r="C24" s="10" t="s">
        <v>14</v>
      </c>
      <c r="D24" s="24">
        <v>8381</v>
      </c>
      <c r="E24" s="24">
        <v>959</v>
      </c>
      <c r="F24" s="25">
        <v>71</v>
      </c>
      <c r="G24" s="24">
        <v>1263</v>
      </c>
      <c r="H24" s="26" t="s">
        <v>45</v>
      </c>
      <c r="I24" s="24">
        <v>7631</v>
      </c>
    </row>
    <row r="25" spans="2:9" ht="19.5" customHeight="1">
      <c r="B25" s="9"/>
      <c r="C25" s="10" t="s">
        <v>13</v>
      </c>
      <c r="D25" s="24">
        <v>60</v>
      </c>
      <c r="E25" s="24">
        <v>621</v>
      </c>
      <c r="F25" s="25" t="s">
        <v>45</v>
      </c>
      <c r="G25" s="24">
        <v>826</v>
      </c>
      <c r="H25" s="26" t="s">
        <v>45</v>
      </c>
      <c r="I25" s="24">
        <v>19000</v>
      </c>
    </row>
    <row r="26" spans="2:9" ht="19.5" customHeight="1">
      <c r="B26" s="9"/>
      <c r="C26" s="10" t="s">
        <v>15</v>
      </c>
      <c r="D26" s="25" t="s">
        <v>45</v>
      </c>
      <c r="E26" s="25" t="s">
        <v>45</v>
      </c>
      <c r="F26" s="25" t="s">
        <v>45</v>
      </c>
      <c r="G26" s="24">
        <v>7</v>
      </c>
      <c r="H26" s="26" t="s">
        <v>45</v>
      </c>
      <c r="I26" s="26" t="s">
        <v>45</v>
      </c>
    </row>
    <row r="27" spans="2:9" ht="19.5" customHeight="1">
      <c r="B27" s="9"/>
      <c r="C27" s="10" t="s">
        <v>19</v>
      </c>
      <c r="D27" s="25" t="s">
        <v>45</v>
      </c>
      <c r="E27" s="25" t="s">
        <v>45</v>
      </c>
      <c r="F27" s="32">
        <v>300</v>
      </c>
      <c r="G27" s="24">
        <v>60</v>
      </c>
      <c r="H27" s="26" t="s">
        <v>45</v>
      </c>
      <c r="I27" s="26" t="s">
        <v>45</v>
      </c>
    </row>
    <row r="28" spans="2:9" ht="19.5" customHeight="1">
      <c r="B28" s="9"/>
      <c r="C28" s="10" t="s">
        <v>16</v>
      </c>
      <c r="D28" s="24">
        <v>22</v>
      </c>
      <c r="E28" s="25" t="s">
        <v>45</v>
      </c>
      <c r="F28" s="32">
        <v>342</v>
      </c>
      <c r="G28" s="24">
        <v>34</v>
      </c>
      <c r="H28" s="26" t="s">
        <v>45</v>
      </c>
      <c r="I28" s="26" t="s">
        <v>45</v>
      </c>
    </row>
    <row r="29" spans="2:9" ht="19.5" customHeight="1" thickBot="1">
      <c r="B29" s="9"/>
      <c r="C29" s="10" t="s">
        <v>17</v>
      </c>
      <c r="D29" s="25" t="s">
        <v>45</v>
      </c>
      <c r="E29" s="25" t="s">
        <v>45</v>
      </c>
      <c r="F29" s="25" t="s">
        <v>45</v>
      </c>
      <c r="G29" s="24">
        <v>1</v>
      </c>
      <c r="H29" s="26" t="s">
        <v>45</v>
      </c>
      <c r="I29" s="26" t="s">
        <v>45</v>
      </c>
    </row>
    <row r="30" spans="2:9" s="35" customFormat="1" ht="19.5" customHeight="1" thickTop="1">
      <c r="B30" s="11" t="s">
        <v>34</v>
      </c>
      <c r="C30" s="12"/>
      <c r="D30" s="29">
        <f>SUM(D31:D34)</f>
        <v>17404</v>
      </c>
      <c r="E30" s="29">
        <f>SUM(E31:E34)</f>
        <v>1095</v>
      </c>
      <c r="F30" s="29">
        <f>SUM(F31:F34)</f>
        <v>275</v>
      </c>
      <c r="G30" s="29">
        <f>SUM(G31:G34)</f>
        <v>634</v>
      </c>
      <c r="H30" s="31" t="s">
        <v>45</v>
      </c>
      <c r="I30" s="29">
        <f>SUM(I31:I34)</f>
        <v>16766</v>
      </c>
    </row>
    <row r="31" spans="2:9" ht="19.5" customHeight="1">
      <c r="B31" s="9"/>
      <c r="C31" s="10" t="s">
        <v>7</v>
      </c>
      <c r="D31" s="22">
        <v>7622</v>
      </c>
      <c r="E31" s="22">
        <v>185</v>
      </c>
      <c r="F31" s="34" t="s">
        <v>45</v>
      </c>
      <c r="G31" s="22">
        <v>343</v>
      </c>
      <c r="H31" s="23" t="s">
        <v>45</v>
      </c>
      <c r="I31" s="22">
        <v>7077</v>
      </c>
    </row>
    <row r="32" spans="2:9" ht="19.5" customHeight="1">
      <c r="B32" s="9"/>
      <c r="C32" s="10" t="s">
        <v>18</v>
      </c>
      <c r="D32" s="24">
        <v>2466</v>
      </c>
      <c r="E32" s="24">
        <v>38</v>
      </c>
      <c r="F32" s="32">
        <v>21</v>
      </c>
      <c r="G32" s="24">
        <v>9</v>
      </c>
      <c r="H32" s="26" t="s">
        <v>45</v>
      </c>
      <c r="I32" s="24">
        <v>2457</v>
      </c>
    </row>
    <row r="33" spans="2:9" ht="19.5" customHeight="1">
      <c r="B33" s="9"/>
      <c r="C33" s="10" t="s">
        <v>8</v>
      </c>
      <c r="D33" s="24">
        <v>7304</v>
      </c>
      <c r="E33" s="24">
        <v>865</v>
      </c>
      <c r="F33" s="25" t="s">
        <v>45</v>
      </c>
      <c r="G33" s="24">
        <v>275</v>
      </c>
      <c r="H33" s="26" t="s">
        <v>45</v>
      </c>
      <c r="I33" s="24">
        <v>7029</v>
      </c>
    </row>
    <row r="34" spans="2:9" s="35" customFormat="1" ht="19.5" customHeight="1" thickBot="1">
      <c r="B34" s="13"/>
      <c r="C34" s="15" t="s">
        <v>9</v>
      </c>
      <c r="D34" s="45">
        <v>12</v>
      </c>
      <c r="E34" s="46">
        <v>7</v>
      </c>
      <c r="F34" s="47">
        <v>254</v>
      </c>
      <c r="G34" s="46">
        <v>7</v>
      </c>
      <c r="H34" s="45" t="s">
        <v>45</v>
      </c>
      <c r="I34" s="46">
        <v>203</v>
      </c>
    </row>
    <row r="35" spans="2:9" ht="17.25" customHeight="1" thickTop="1">
      <c r="B35" s="16" t="s">
        <v>42</v>
      </c>
      <c r="C35" s="17"/>
      <c r="D35" s="17"/>
      <c r="E35" s="17"/>
      <c r="F35" s="17"/>
      <c r="G35" s="18"/>
      <c r="H35" s="18"/>
      <c r="I35" s="18"/>
    </row>
    <row r="36" spans="2:9" ht="17.25" customHeight="1">
      <c r="B36" s="48" t="s">
        <v>43</v>
      </c>
      <c r="C36" s="48"/>
      <c r="D36" s="48"/>
      <c r="E36" s="48"/>
      <c r="F36" s="48"/>
      <c r="G36" s="48"/>
      <c r="H36" s="48"/>
      <c r="I36" s="48"/>
    </row>
    <row r="37" spans="2:9" ht="17.25" customHeight="1">
      <c r="B37" s="48" t="s">
        <v>41</v>
      </c>
      <c r="C37" s="48"/>
      <c r="D37" s="48"/>
      <c r="E37" s="48"/>
      <c r="F37" s="48"/>
      <c r="G37" s="48"/>
      <c r="H37" s="48"/>
      <c r="I37" s="48"/>
    </row>
    <row r="38" ht="16.5" customHeight="1">
      <c r="B38" s="19" t="s">
        <v>35</v>
      </c>
    </row>
    <row r="39" ht="16.5" customHeight="1"/>
    <row r="40" ht="16.5" customHeight="1"/>
    <row r="41" ht="16.5" customHeight="1"/>
    <row r="42" ht="16.5" customHeight="1"/>
    <row r="43" ht="16.5" customHeight="1"/>
    <row r="44" ht="16.5" customHeight="1"/>
  </sheetData>
  <sheetProtection/>
  <mergeCells count="6">
    <mergeCell ref="B37:I37"/>
    <mergeCell ref="B4:C4"/>
    <mergeCell ref="B36:I36"/>
    <mergeCell ref="B2:C3"/>
    <mergeCell ref="I2:I3"/>
    <mergeCell ref="D2:H2"/>
  </mergeCells>
  <printOptions horizontalCentered="1"/>
  <pageMargins left="0.7874015748031497" right="0.7874015748031497" top="0.7874015748031497" bottom="0.7874015748031497" header="0.5118110236220472" footer="0.5118110236220472"/>
  <pageSetup firstPageNumber="34" useFirstPageNumber="1" horizontalDpi="600" verticalDpi="600" orientation="portrait"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Administrator</cp:lastModifiedBy>
  <cp:lastPrinted>2019-11-29T09:22:41Z</cp:lastPrinted>
  <dcterms:created xsi:type="dcterms:W3CDTF">2006-12-27T02:53:41Z</dcterms:created>
  <dcterms:modified xsi:type="dcterms:W3CDTF">2019-12-17T01:21:45Z</dcterms:modified>
  <cp:category/>
  <cp:version/>
  <cp:contentType/>
  <cp:contentStatus/>
</cp:coreProperties>
</file>