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77" activeTab="0"/>
  </bookViews>
  <sheets>
    <sheet name="1-3森林面積" sheetId="1" r:id="rId1"/>
    <sheet name="4市町村森林面積" sheetId="2" r:id="rId2"/>
  </sheets>
  <definedNames>
    <definedName name="_xlnm.Print_Area" localSheetId="0">'1-3森林面積'!$A$1:$K$38</definedName>
    <definedName name="_xlnm.Print_Area" localSheetId="1">'4市町村森林面積'!$A$1:$I$43</definedName>
  </definedNames>
  <calcPr fullCalcOnLoad="1"/>
</workbook>
</file>

<file path=xl/sharedStrings.xml><?xml version="1.0" encoding="utf-8"?>
<sst xmlns="http://schemas.openxmlformats.org/spreadsheetml/2006/main" count="107" uniqueCount="87">
  <si>
    <t>２　森林面積及び蓄積・成長量</t>
  </si>
  <si>
    <t>第１表　土地の利用状況</t>
  </si>
  <si>
    <t>（各年３月３１日現在　単位：㎢）</t>
  </si>
  <si>
    <t>年次</t>
  </si>
  <si>
    <t>県土面積</t>
  </si>
  <si>
    <t>耕地面積</t>
  </si>
  <si>
    <t>林野面積</t>
  </si>
  <si>
    <t>その他</t>
  </si>
  <si>
    <t>総数</t>
  </si>
  <si>
    <t>田</t>
  </si>
  <si>
    <t>畑等</t>
  </si>
  <si>
    <t>国有林</t>
  </si>
  <si>
    <t>民有林</t>
  </si>
  <si>
    <t>第２表　所有別林野面積</t>
  </si>
  <si>
    <t>（各年３月３１日現在　単位：ha）</t>
  </si>
  <si>
    <t>林野面積　　　　総数</t>
  </si>
  <si>
    <t>民有林</t>
  </si>
  <si>
    <t>林野庁直轄</t>
  </si>
  <si>
    <t>その他　　　国有林</t>
  </si>
  <si>
    <t>県営林</t>
  </si>
  <si>
    <t>公有林</t>
  </si>
  <si>
    <t>社寺有林</t>
  </si>
  <si>
    <t>私有林</t>
  </si>
  <si>
    <t>官行造林</t>
  </si>
  <si>
    <t>第３表　林野地種別面積及び蓄積・成長量</t>
  </si>
  <si>
    <t>（単位：ha、千㎥）</t>
  </si>
  <si>
    <t>地種</t>
  </si>
  <si>
    <t>民有林</t>
  </si>
  <si>
    <t>面積</t>
  </si>
  <si>
    <t>蓄積</t>
  </si>
  <si>
    <t>成長量</t>
  </si>
  <si>
    <t>(単位：ha)</t>
  </si>
  <si>
    <t>民　　　　　　　有　　　　　　　林</t>
  </si>
  <si>
    <t>計</t>
  </si>
  <si>
    <t>県営林</t>
  </si>
  <si>
    <t>公有林</t>
  </si>
  <si>
    <t>社寺有林</t>
  </si>
  <si>
    <t>私有林</t>
  </si>
  <si>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</si>
  <si>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</si>
  <si>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</si>
  <si>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</si>
  <si>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</si>
  <si>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</si>
  <si>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</si>
  <si>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</si>
  <si>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</si>
  <si>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</si>
  <si>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</si>
  <si>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</si>
  <si>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</si>
  <si>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</si>
  <si>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</si>
  <si>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</si>
  <si>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</si>
  <si>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</si>
  <si>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小山市</t>
  </si>
  <si>
    <t>下野市</t>
  </si>
  <si>
    <t>壬生町</t>
  </si>
  <si>
    <t>野木町</t>
  </si>
  <si>
    <t>岩舟町</t>
  </si>
  <si>
    <t>第４表　　市町村別・所有林野面積</t>
  </si>
  <si>
    <r>
      <t>平成1</t>
    </r>
    <r>
      <rPr>
        <sz val="11"/>
        <rFont val="ＭＳ Ｐゴシック"/>
        <family val="3"/>
      </rPr>
      <t>8</t>
    </r>
  </si>
  <si>
    <r>
      <t>平成1</t>
    </r>
    <r>
      <rPr>
        <sz val="11"/>
        <rFont val="ＭＳ Ｐゴシック"/>
        <family val="3"/>
      </rPr>
      <t>9</t>
    </r>
  </si>
  <si>
    <r>
      <t>平成2</t>
    </r>
    <r>
      <rPr>
        <sz val="11"/>
        <rFont val="ＭＳ Ｐゴシック"/>
        <family val="3"/>
      </rPr>
      <t>0</t>
    </r>
  </si>
  <si>
    <t>総数</t>
  </si>
  <si>
    <t>人工林</t>
  </si>
  <si>
    <t>天然林</t>
  </si>
  <si>
    <t>その他</t>
  </si>
  <si>
    <t>※数量はすべて単位未満を四捨五入しているので、個々の数字を合計しても総数に一致しない場合がある。</t>
  </si>
  <si>
    <t>平成2１</t>
  </si>
  <si>
    <t>県西環境森林事務所</t>
  </si>
  <si>
    <t>県東環境森林事務所</t>
  </si>
  <si>
    <t>県北環境森林事務所</t>
  </si>
  <si>
    <t>県南環境森林事務所</t>
  </si>
  <si>
    <t>（県地域振興課・森林整備課調べ）</t>
  </si>
  <si>
    <t>市町名</t>
  </si>
  <si>
    <t>真岡市</t>
  </si>
  <si>
    <t>上三川町</t>
  </si>
  <si>
    <t>矢板森林管理事務所</t>
  </si>
  <si>
    <t>佐野市</t>
  </si>
  <si>
    <t>栃木市</t>
  </si>
  <si>
    <t>総数</t>
  </si>
  <si>
    <r>
      <t>平成2</t>
    </r>
    <r>
      <rPr>
        <sz val="11"/>
        <rFont val="ＭＳ Ｐゴシック"/>
        <family val="3"/>
      </rPr>
      <t>2</t>
    </r>
  </si>
  <si>
    <t xml:space="preserve">  </t>
  </si>
  <si>
    <t>※国有林は、林野庁関東森林管理局、環境省那須自然保護官事務所、宮内庁、法務省喜連川社会復帰促進センター、独立行政法人農業・食品産業技術総合研究機構畜産草地研究所、独立行政法人水産総合研究センター中央水産研究所日光庁舎が所管する森林である。
   ただし、林野庁関東森林管理局、宮内庁所管以外の国有林の成長量については、データがないため本表には含まれない。</t>
  </si>
  <si>
    <t>※数量はすべて単位未満を四捨五入しているので、個々の数字を合計しても総数に一致しない場合がある。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</si>
</sst>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¥&quot;#,##0_);[Red]\(&quot;¥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5" fillId="0" borderId="0" xfId="61" applyFont="1" applyFill="1" applyAlignment="1">
      <alignment horizontal="left" vertical="center"/>
      <protection/>
    </xf>
    <xf numFmtId="0" fontId="6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192" fontId="5" fillId="0" borderId="19" xfId="49" applyNumberFormat="1" applyFont="1" applyFill="1" applyBorder="1" applyAlignment="1">
      <alignment vertical="center"/>
    </xf>
    <xf numFmtId="192" fontId="5" fillId="0" borderId="10" xfId="61" applyNumberFormat="1" applyFont="1" applyFill="1" applyBorder="1" applyAlignment="1">
      <alignment vertical="center"/>
      <protection/>
    </xf>
    <xf numFmtId="192" fontId="5" fillId="0" borderId="10" xfId="49" applyNumberFormat="1" applyFont="1" applyFill="1" applyBorder="1" applyAlignment="1">
      <alignment vertical="center"/>
    </xf>
    <xf numFmtId="192" fontId="5" fillId="0" borderId="17" xfId="49" applyNumberFormat="1" applyFont="1" applyFill="1" applyBorder="1" applyAlignment="1">
      <alignment vertical="center"/>
    </xf>
    <xf numFmtId="192" fontId="5" fillId="0" borderId="18" xfId="49" applyNumberFormat="1" applyFont="1" applyFill="1" applyBorder="1" applyAlignment="1">
      <alignment vertical="center"/>
    </xf>
    <xf numFmtId="192" fontId="5" fillId="0" borderId="20" xfId="49" applyNumberFormat="1" applyFont="1" applyFill="1" applyBorder="1" applyAlignment="1">
      <alignment vertical="center"/>
    </xf>
    <xf numFmtId="0" fontId="5" fillId="0" borderId="21" xfId="61" applyFont="1" applyFill="1" applyBorder="1" applyAlignment="1">
      <alignment vertical="center"/>
      <protection/>
    </xf>
    <xf numFmtId="192" fontId="5" fillId="0" borderId="19" xfId="49" applyNumberFormat="1" applyFont="1" applyFill="1" applyBorder="1" applyAlignment="1">
      <alignment horizontal="right" vertical="center"/>
    </xf>
    <xf numFmtId="192" fontId="6" fillId="0" borderId="0" xfId="49" applyNumberFormat="1" applyFont="1" applyFill="1" applyBorder="1" applyAlignment="1">
      <alignment horizontal="right" vertical="center"/>
    </xf>
    <xf numFmtId="0" fontId="5" fillId="0" borderId="22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192" fontId="5" fillId="0" borderId="10" xfId="49" applyNumberFormat="1" applyFont="1" applyFill="1" applyBorder="1" applyAlignment="1">
      <alignment horizontal="right" vertical="center"/>
    </xf>
    <xf numFmtId="0" fontId="5" fillId="0" borderId="24" xfId="61" applyFont="1" applyFill="1" applyBorder="1" applyAlignment="1">
      <alignment vertical="center"/>
      <protection/>
    </xf>
    <xf numFmtId="192" fontId="5" fillId="0" borderId="17" xfId="49" applyNumberFormat="1" applyFont="1" applyFill="1" applyBorder="1" applyAlignment="1">
      <alignment horizontal="right" vertical="center"/>
    </xf>
    <xf numFmtId="192" fontId="5" fillId="0" borderId="20" xfId="49" applyNumberFormat="1" applyFont="1" applyFill="1" applyBorder="1" applyAlignment="1">
      <alignment horizontal="right" vertical="center"/>
    </xf>
    <xf numFmtId="0" fontId="5" fillId="0" borderId="25" xfId="61" applyFont="1" applyFill="1" applyBorder="1" applyAlignment="1">
      <alignment vertical="center"/>
      <protection/>
    </xf>
    <xf numFmtId="0" fontId="5" fillId="0" borderId="26" xfId="61" applyFont="1" applyFill="1" applyBorder="1" applyAlignment="1">
      <alignment vertical="center"/>
      <protection/>
    </xf>
    <xf numFmtId="192" fontId="5" fillId="0" borderId="27" xfId="49" applyNumberFormat="1" applyFont="1" applyFill="1" applyBorder="1" applyAlignment="1">
      <alignment horizontal="right" vertical="center"/>
    </xf>
    <xf numFmtId="0" fontId="5" fillId="0" borderId="28" xfId="61" applyFont="1" applyFill="1" applyBorder="1" applyAlignment="1">
      <alignment vertical="center"/>
      <protection/>
    </xf>
    <xf numFmtId="0" fontId="5" fillId="0" borderId="29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30" xfId="61" applyFont="1" applyFill="1" applyBorder="1" applyAlignment="1">
      <alignment vertical="center"/>
      <protection/>
    </xf>
    <xf numFmtId="58" fontId="5" fillId="0" borderId="19" xfId="61" applyNumberFormat="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vertical="center"/>
      <protection/>
    </xf>
    <xf numFmtId="192" fontId="5" fillId="0" borderId="22" xfId="49" applyNumberFormat="1" applyFont="1" applyFill="1" applyBorder="1" applyAlignment="1">
      <alignment horizontal="right" vertical="center"/>
    </xf>
    <xf numFmtId="0" fontId="5" fillId="0" borderId="32" xfId="61" applyFont="1" applyFill="1" applyBorder="1" applyAlignment="1">
      <alignment vertical="center"/>
      <protection/>
    </xf>
    <xf numFmtId="192" fontId="5" fillId="0" borderId="23" xfId="49" applyNumberFormat="1" applyFont="1" applyFill="1" applyBorder="1" applyAlignment="1">
      <alignment vertical="center"/>
    </xf>
    <xf numFmtId="192" fontId="5" fillId="0" borderId="22" xfId="49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192" fontId="5" fillId="0" borderId="16" xfId="49" applyNumberFormat="1" applyFont="1" applyFill="1" applyBorder="1" applyAlignment="1">
      <alignment horizontal="right" vertical="center"/>
    </xf>
    <xf numFmtId="192" fontId="5" fillId="0" borderId="14" xfId="49" applyNumberFormat="1" applyFont="1" applyFill="1" applyBorder="1" applyAlignment="1">
      <alignment horizontal="right" vertical="center"/>
    </xf>
    <xf numFmtId="192" fontId="5" fillId="0" borderId="30" xfId="49" applyNumberFormat="1" applyFont="1" applyFill="1" applyBorder="1" applyAlignment="1">
      <alignment horizontal="right" vertical="center"/>
    </xf>
    <xf numFmtId="192" fontId="5" fillId="0" borderId="17" xfId="0" applyNumberFormat="1" applyFont="1" applyFill="1" applyBorder="1" applyAlignment="1">
      <alignment vertical="center"/>
    </xf>
    <xf numFmtId="192" fontId="5" fillId="0" borderId="21" xfId="49" applyNumberFormat="1" applyFont="1" applyFill="1" applyBorder="1" applyAlignment="1">
      <alignment horizontal="right" vertical="center"/>
    </xf>
    <xf numFmtId="58" fontId="0" fillId="0" borderId="37" xfId="0" applyNumberFormat="1" applyFont="1" applyBorder="1" applyAlignment="1">
      <alignment horizontal="center" vertical="center"/>
    </xf>
    <xf numFmtId="58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39" xfId="0" applyNumberFormat="1" applyFont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58" fontId="0" fillId="0" borderId="37" xfId="0" applyNumberFormat="1" applyFont="1" applyFill="1" applyBorder="1" applyAlignment="1">
      <alignment horizontal="center" vertical="center"/>
    </xf>
    <xf numFmtId="58" fontId="0" fillId="0" borderId="41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43" xfId="61" applyFont="1" applyFill="1" applyBorder="1" applyAlignment="1">
      <alignment vertical="center"/>
      <protection/>
    </xf>
    <xf numFmtId="192" fontId="5" fillId="0" borderId="43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0" fillId="0" borderId="11" xfId="0" applyFont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left" vertical="top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0" xfId="61" applyFont="1" applyFill="1" applyBorder="1" applyAlignment="1">
      <alignment horizontal="left" vertical="center"/>
      <protection/>
    </xf>
    <xf numFmtId="58" fontId="5" fillId="0" borderId="16" xfId="61" applyNumberFormat="1" applyFont="1" applyFill="1" applyBorder="1" applyAlignment="1">
      <alignment horizontal="center" vertical="center"/>
      <protection/>
    </xf>
    <xf numFmtId="58" fontId="5" fillId="0" borderId="21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11" width="8.625" style="2" customWidth="1"/>
    <col min="12" max="16384" width="9.00390625" style="2" customWidth="1"/>
  </cols>
  <sheetData>
    <row r="1" ht="18" customHeight="1">
      <c r="A1" s="1" t="s">
        <v>0</v>
      </c>
    </row>
    <row r="2" ht="18" customHeight="1"/>
    <row r="3" ht="17.25">
      <c r="A3" s="1" t="s">
        <v>1</v>
      </c>
    </row>
    <row r="4" spans="1:10" ht="13.5" customHeight="1" thickBot="1">
      <c r="A4" s="1"/>
      <c r="F4" s="81" t="s">
        <v>2</v>
      </c>
      <c r="G4" s="81"/>
      <c r="H4" s="81"/>
      <c r="I4" s="81"/>
      <c r="J4" s="3"/>
    </row>
    <row r="5" spans="1:9" ht="15.75" customHeight="1">
      <c r="A5" s="92" t="s">
        <v>3</v>
      </c>
      <c r="B5" s="82" t="s">
        <v>4</v>
      </c>
      <c r="C5" s="85" t="s">
        <v>5</v>
      </c>
      <c r="D5" s="85"/>
      <c r="E5" s="102"/>
      <c r="F5" s="84" t="s">
        <v>6</v>
      </c>
      <c r="G5" s="85"/>
      <c r="H5" s="102"/>
      <c r="I5" s="100" t="s">
        <v>7</v>
      </c>
    </row>
    <row r="6" spans="1:9" ht="15.75" customHeight="1">
      <c r="A6" s="94"/>
      <c r="B6" s="95"/>
      <c r="C6" s="43" t="s">
        <v>8</v>
      </c>
      <c r="D6" s="42" t="s">
        <v>9</v>
      </c>
      <c r="E6" s="44" t="s">
        <v>10</v>
      </c>
      <c r="F6" s="43" t="s">
        <v>8</v>
      </c>
      <c r="G6" s="42" t="s">
        <v>11</v>
      </c>
      <c r="H6" s="44" t="s">
        <v>12</v>
      </c>
      <c r="I6" s="101"/>
    </row>
    <row r="7" spans="1:9" ht="31.5" customHeight="1">
      <c r="A7" s="67" t="s">
        <v>62</v>
      </c>
      <c r="B7" s="4">
        <v>6408</v>
      </c>
      <c r="C7" s="4">
        <v>1303</v>
      </c>
      <c r="D7" s="4">
        <v>1021</v>
      </c>
      <c r="E7" s="4">
        <v>282</v>
      </c>
      <c r="F7" s="4">
        <v>3495</v>
      </c>
      <c r="G7" s="4">
        <v>1279</v>
      </c>
      <c r="H7" s="4">
        <v>2217</v>
      </c>
      <c r="I7" s="70">
        <v>1610</v>
      </c>
    </row>
    <row r="8" spans="1:9" ht="31.5" customHeight="1">
      <c r="A8" s="67" t="s">
        <v>63</v>
      </c>
      <c r="B8" s="4">
        <v>6408</v>
      </c>
      <c r="C8" s="4">
        <v>1297</v>
      </c>
      <c r="D8" s="4">
        <v>1013</v>
      </c>
      <c r="E8" s="4">
        <v>284</v>
      </c>
      <c r="F8" s="4">
        <v>3495</v>
      </c>
      <c r="G8" s="4">
        <v>1280</v>
      </c>
      <c r="H8" s="4">
        <v>2216</v>
      </c>
      <c r="I8" s="70">
        <v>1616</v>
      </c>
    </row>
    <row r="9" spans="1:9" ht="31.5" customHeight="1">
      <c r="A9" s="67" t="s">
        <v>64</v>
      </c>
      <c r="B9" s="4">
        <v>6408</v>
      </c>
      <c r="C9" s="4">
        <v>1292</v>
      </c>
      <c r="D9" s="4">
        <v>1007</v>
      </c>
      <c r="E9" s="4">
        <v>285</v>
      </c>
      <c r="F9" s="4">
        <v>3493</v>
      </c>
      <c r="G9" s="4">
        <v>1278</v>
      </c>
      <c r="H9" s="4">
        <v>2215</v>
      </c>
      <c r="I9" s="70">
        <v>1623</v>
      </c>
    </row>
    <row r="10" spans="1:9" ht="31.5" customHeight="1">
      <c r="A10" s="67" t="s">
        <v>70</v>
      </c>
      <c r="B10" s="8">
        <v>6408</v>
      </c>
      <c r="C10" s="8">
        <v>1286</v>
      </c>
      <c r="D10" s="8">
        <v>999</v>
      </c>
      <c r="E10" s="8">
        <v>287</v>
      </c>
      <c r="F10" s="8">
        <v>3492</v>
      </c>
      <c r="G10" s="8">
        <v>1278</v>
      </c>
      <c r="H10" s="8">
        <v>2214</v>
      </c>
      <c r="I10" s="71">
        <v>1630</v>
      </c>
    </row>
    <row r="11" spans="1:9" ht="31.5" customHeight="1" thickBot="1">
      <c r="A11" s="68" t="s">
        <v>83</v>
      </c>
      <c r="B11" s="59">
        <v>6408</v>
      </c>
      <c r="C11" s="59">
        <v>1281</v>
      </c>
      <c r="D11" s="59">
        <v>994</v>
      </c>
      <c r="E11" s="59">
        <v>284</v>
      </c>
      <c r="F11" s="59">
        <v>3492</v>
      </c>
      <c r="G11" s="59">
        <v>1278</v>
      </c>
      <c r="H11" s="59">
        <v>2214</v>
      </c>
      <c r="I11" s="72">
        <v>1635</v>
      </c>
    </row>
    <row r="12" spans="9:17" ht="13.5">
      <c r="I12" s="47" t="s">
        <v>75</v>
      </c>
      <c r="M12" s="105"/>
      <c r="N12" s="105"/>
      <c r="O12" s="105"/>
      <c r="P12" s="105"/>
      <c r="Q12" s="105"/>
    </row>
    <row r="14" ht="17.25">
      <c r="A14" s="1" t="s">
        <v>13</v>
      </c>
    </row>
    <row r="15" spans="1:11" ht="13.5" customHeight="1" thickBot="1">
      <c r="A15" s="1"/>
      <c r="F15" s="5"/>
      <c r="G15" s="5"/>
      <c r="H15" s="81" t="s">
        <v>14</v>
      </c>
      <c r="I15" s="81"/>
      <c r="J15" s="81"/>
      <c r="K15" s="81"/>
    </row>
    <row r="16" spans="1:11" ht="15.75" customHeight="1">
      <c r="A16" s="92" t="s">
        <v>3</v>
      </c>
      <c r="B16" s="82" t="s">
        <v>15</v>
      </c>
      <c r="C16" s="84" t="s">
        <v>11</v>
      </c>
      <c r="D16" s="85"/>
      <c r="E16" s="85"/>
      <c r="F16" s="102"/>
      <c r="G16" s="84" t="s">
        <v>16</v>
      </c>
      <c r="H16" s="85"/>
      <c r="I16" s="85"/>
      <c r="J16" s="85"/>
      <c r="K16" s="86"/>
    </row>
    <row r="17" spans="1:11" ht="15.75" customHeight="1">
      <c r="A17" s="93"/>
      <c r="B17" s="91"/>
      <c r="C17" s="96" t="s">
        <v>8</v>
      </c>
      <c r="D17" s="103" t="s">
        <v>17</v>
      </c>
      <c r="E17" s="103"/>
      <c r="F17" s="90" t="s">
        <v>18</v>
      </c>
      <c r="G17" s="96" t="s">
        <v>8</v>
      </c>
      <c r="H17" s="106" t="s">
        <v>19</v>
      </c>
      <c r="I17" s="98" t="s">
        <v>20</v>
      </c>
      <c r="J17" s="106" t="s">
        <v>21</v>
      </c>
      <c r="K17" s="88" t="s">
        <v>22</v>
      </c>
    </row>
    <row r="18" spans="1:11" ht="15.75" customHeight="1">
      <c r="A18" s="94"/>
      <c r="B18" s="95"/>
      <c r="C18" s="97"/>
      <c r="D18" s="42" t="s">
        <v>11</v>
      </c>
      <c r="E18" s="44" t="s">
        <v>23</v>
      </c>
      <c r="F18" s="91"/>
      <c r="G18" s="97"/>
      <c r="H18" s="107"/>
      <c r="I18" s="99"/>
      <c r="J18" s="107"/>
      <c r="K18" s="89"/>
    </row>
    <row r="19" spans="1:11" ht="31.5" customHeight="1">
      <c r="A19" s="67" t="s">
        <v>62</v>
      </c>
      <c r="B19" s="8">
        <v>349542</v>
      </c>
      <c r="C19" s="8">
        <v>127883</v>
      </c>
      <c r="D19" s="8">
        <v>126449</v>
      </c>
      <c r="E19" s="8">
        <v>208</v>
      </c>
      <c r="F19" s="8">
        <v>1226</v>
      </c>
      <c r="G19" s="8">
        <v>221659</v>
      </c>
      <c r="H19" s="45">
        <v>11416</v>
      </c>
      <c r="I19" s="45">
        <v>9239</v>
      </c>
      <c r="J19" s="8">
        <v>8547</v>
      </c>
      <c r="K19" s="71">
        <v>192457</v>
      </c>
    </row>
    <row r="20" spans="1:11" ht="31.5" customHeight="1">
      <c r="A20" s="67" t="s">
        <v>63</v>
      </c>
      <c r="B20" s="8">
        <v>349531</v>
      </c>
      <c r="C20" s="8">
        <v>127965</v>
      </c>
      <c r="D20" s="8">
        <v>126438</v>
      </c>
      <c r="E20" s="8">
        <v>208</v>
      </c>
      <c r="F20" s="8">
        <v>1319</v>
      </c>
      <c r="G20" s="8">
        <v>221566</v>
      </c>
      <c r="H20" s="45">
        <v>11239</v>
      </c>
      <c r="I20" s="45">
        <v>9303</v>
      </c>
      <c r="J20" s="8">
        <v>8329</v>
      </c>
      <c r="K20" s="71">
        <v>192695</v>
      </c>
    </row>
    <row r="21" spans="1:11" ht="31.5" customHeight="1">
      <c r="A21" s="67" t="s">
        <v>64</v>
      </c>
      <c r="B21" s="8">
        <v>349306</v>
      </c>
      <c r="C21" s="8">
        <v>127833</v>
      </c>
      <c r="D21" s="8">
        <v>126438</v>
      </c>
      <c r="E21" s="8">
        <v>208</v>
      </c>
      <c r="F21" s="8">
        <v>1187</v>
      </c>
      <c r="G21" s="8">
        <v>221473</v>
      </c>
      <c r="H21" s="45">
        <v>11155</v>
      </c>
      <c r="I21" s="45">
        <v>9632</v>
      </c>
      <c r="J21" s="8">
        <v>8330</v>
      </c>
      <c r="K21" s="71">
        <v>192356</v>
      </c>
    </row>
    <row r="22" spans="1:11" ht="31.5" customHeight="1">
      <c r="A22" s="67" t="s">
        <v>70</v>
      </c>
      <c r="B22" s="8">
        <v>349228</v>
      </c>
      <c r="C22" s="8">
        <v>127829</v>
      </c>
      <c r="D22" s="57">
        <v>126383</v>
      </c>
      <c r="E22" s="58">
        <v>208</v>
      </c>
      <c r="F22" s="8">
        <v>1238</v>
      </c>
      <c r="G22" s="8">
        <v>221399</v>
      </c>
      <c r="H22" s="45">
        <v>11153</v>
      </c>
      <c r="I22" s="45">
        <v>9741</v>
      </c>
      <c r="J22" s="8">
        <v>8072</v>
      </c>
      <c r="K22" s="71">
        <v>192433</v>
      </c>
    </row>
    <row r="23" spans="1:11" ht="31.5" customHeight="1" thickBot="1">
      <c r="A23" s="68" t="s">
        <v>83</v>
      </c>
      <c r="B23" s="10">
        <f>C23+G23</f>
        <v>349187</v>
      </c>
      <c r="C23" s="59">
        <v>127829</v>
      </c>
      <c r="D23" s="55">
        <v>126383</v>
      </c>
      <c r="E23" s="56">
        <v>208</v>
      </c>
      <c r="F23" s="59">
        <v>1238</v>
      </c>
      <c r="G23" s="59">
        <v>221358</v>
      </c>
      <c r="H23" s="60">
        <v>11198</v>
      </c>
      <c r="I23" s="60">
        <v>9687</v>
      </c>
      <c r="J23" s="59">
        <v>8059</v>
      </c>
      <c r="K23" s="72">
        <v>192414</v>
      </c>
    </row>
    <row r="24" ht="13.5">
      <c r="B24" s="61"/>
    </row>
    <row r="26" ht="17.25">
      <c r="A26" s="1" t="s">
        <v>24</v>
      </c>
    </row>
    <row r="27" spans="1:11" ht="13.5" customHeight="1" thickBot="1">
      <c r="A27" s="1"/>
      <c r="I27" s="81" t="s">
        <v>25</v>
      </c>
      <c r="J27" s="81"/>
      <c r="K27" s="3"/>
    </row>
    <row r="28" spans="1:11" ht="15.75" customHeight="1">
      <c r="A28" s="92" t="s">
        <v>26</v>
      </c>
      <c r="B28" s="82" t="s">
        <v>8</v>
      </c>
      <c r="C28" s="82"/>
      <c r="D28" s="82"/>
      <c r="E28" s="82" t="s">
        <v>11</v>
      </c>
      <c r="F28" s="82"/>
      <c r="G28" s="82"/>
      <c r="H28" s="82" t="s">
        <v>27</v>
      </c>
      <c r="I28" s="82"/>
      <c r="J28" s="83"/>
      <c r="K28" s="6"/>
    </row>
    <row r="29" spans="1:11" ht="15.75" customHeight="1">
      <c r="A29" s="93"/>
      <c r="B29" s="42" t="s">
        <v>28</v>
      </c>
      <c r="C29" s="44" t="s">
        <v>29</v>
      </c>
      <c r="D29" s="44" t="s">
        <v>30</v>
      </c>
      <c r="E29" s="42" t="s">
        <v>28</v>
      </c>
      <c r="F29" s="44" t="s">
        <v>29</v>
      </c>
      <c r="G29" s="44" t="s">
        <v>30</v>
      </c>
      <c r="H29" s="42" t="s">
        <v>28</v>
      </c>
      <c r="I29" s="44" t="s">
        <v>29</v>
      </c>
      <c r="J29" s="69" t="s">
        <v>30</v>
      </c>
      <c r="K29" s="7"/>
    </row>
    <row r="30" spans="1:11" ht="31.5" customHeight="1">
      <c r="A30" s="73" t="s">
        <v>65</v>
      </c>
      <c r="B30" s="8">
        <f>E30+H30</f>
        <v>349187</v>
      </c>
      <c r="C30" s="8">
        <f>F30+I30</f>
        <v>68515</v>
      </c>
      <c r="D30" s="8">
        <f>G30+J30</f>
        <v>744</v>
      </c>
      <c r="E30" s="8">
        <v>127829</v>
      </c>
      <c r="F30" s="8">
        <v>18685</v>
      </c>
      <c r="G30" s="8">
        <v>183</v>
      </c>
      <c r="H30" s="8">
        <v>221358</v>
      </c>
      <c r="I30" s="8">
        <v>49830</v>
      </c>
      <c r="J30" s="71">
        <v>561</v>
      </c>
      <c r="K30" s="9"/>
    </row>
    <row r="31" spans="1:11" ht="31.5" customHeight="1">
      <c r="A31" s="73" t="s">
        <v>66</v>
      </c>
      <c r="B31" s="8">
        <f>E31+H31</f>
        <v>156892</v>
      </c>
      <c r="C31" s="8">
        <f aca="true" t="shared" si="0" ref="B31:D32">F31+I31</f>
        <v>42819</v>
      </c>
      <c r="D31" s="8">
        <f t="shared" si="0"/>
        <v>612</v>
      </c>
      <c r="E31" s="8">
        <v>34608</v>
      </c>
      <c r="F31" s="8">
        <v>6503</v>
      </c>
      <c r="G31" s="8">
        <v>137</v>
      </c>
      <c r="H31" s="8">
        <v>122284</v>
      </c>
      <c r="I31" s="8">
        <v>36316</v>
      </c>
      <c r="J31" s="71">
        <v>475</v>
      </c>
      <c r="K31" s="9"/>
    </row>
    <row r="32" spans="1:11" ht="31.5" customHeight="1">
      <c r="A32" s="73" t="s">
        <v>67</v>
      </c>
      <c r="B32" s="8">
        <f t="shared" si="0"/>
        <v>181547</v>
      </c>
      <c r="C32" s="8">
        <f t="shared" si="0"/>
        <v>25694</v>
      </c>
      <c r="D32" s="8">
        <f t="shared" si="0"/>
        <v>133</v>
      </c>
      <c r="E32" s="8">
        <v>87959</v>
      </c>
      <c r="F32" s="8">
        <v>12180</v>
      </c>
      <c r="G32" s="8">
        <v>46</v>
      </c>
      <c r="H32" s="8">
        <v>93588</v>
      </c>
      <c r="I32" s="8">
        <v>13514</v>
      </c>
      <c r="J32" s="71">
        <v>87</v>
      </c>
      <c r="K32" s="9"/>
    </row>
    <row r="33" spans="1:11" ht="31.5" customHeight="1" thickBot="1">
      <c r="A33" s="74" t="s">
        <v>68</v>
      </c>
      <c r="B33" s="10">
        <f>E33+H33</f>
        <v>10748</v>
      </c>
      <c r="C33" s="10">
        <f>F33+I33</f>
        <v>2</v>
      </c>
      <c r="D33" s="10"/>
      <c r="E33" s="10">
        <v>5262</v>
      </c>
      <c r="F33" s="10">
        <v>2</v>
      </c>
      <c r="G33" s="46"/>
      <c r="H33" s="10">
        <v>5486</v>
      </c>
      <c r="I33" s="46"/>
      <c r="J33" s="75"/>
      <c r="K33" s="9"/>
    </row>
    <row r="34" ht="9" customHeight="1"/>
    <row r="35" spans="1:11" ht="20.25" customHeight="1">
      <c r="A35" s="87" t="s">
        <v>69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22.5" customHeight="1">
      <c r="A36" s="104" t="s">
        <v>85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1:11" ht="29.2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1:11" ht="36.75" customHeight="1">
      <c r="A38" s="80" t="s">
        <v>84</v>
      </c>
      <c r="B38" s="80"/>
      <c r="C38" s="80"/>
      <c r="D38" s="80"/>
      <c r="E38" s="80"/>
      <c r="F38" s="80"/>
      <c r="G38" s="80"/>
      <c r="H38" s="80"/>
      <c r="I38" s="80"/>
      <c r="J38" s="80"/>
      <c r="K38" s="77"/>
    </row>
    <row r="39" spans="1:11" ht="24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</row>
  </sheetData>
  <sheetProtection/>
  <mergeCells count="28">
    <mergeCell ref="A36:K37"/>
    <mergeCell ref="B28:D28"/>
    <mergeCell ref="E28:G28"/>
    <mergeCell ref="M12:Q12"/>
    <mergeCell ref="G17:G18"/>
    <mergeCell ref="J17:J18"/>
    <mergeCell ref="H17:H18"/>
    <mergeCell ref="H15:K15"/>
    <mergeCell ref="F4:I4"/>
    <mergeCell ref="C17:C18"/>
    <mergeCell ref="I17:I18"/>
    <mergeCell ref="A5:A6"/>
    <mergeCell ref="B5:B6"/>
    <mergeCell ref="I5:I6"/>
    <mergeCell ref="C5:E5"/>
    <mergeCell ref="F5:H5"/>
    <mergeCell ref="D17:E17"/>
    <mergeCell ref="C16:F16"/>
    <mergeCell ref="A38:J38"/>
    <mergeCell ref="I27:J27"/>
    <mergeCell ref="H28:J28"/>
    <mergeCell ref="G16:K16"/>
    <mergeCell ref="A35:K35"/>
    <mergeCell ref="K17:K18"/>
    <mergeCell ref="F17:F18"/>
    <mergeCell ref="A28:A29"/>
    <mergeCell ref="A16:A18"/>
    <mergeCell ref="B16:B18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87" r:id="rId1"/>
  <headerFooter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45"/>
  <sheetViews>
    <sheetView view="pageBreakPreview" zoomScaleSheetLayoutView="100" zoomScalePageLayoutView="0" workbookViewId="0" topLeftCell="A1">
      <selection activeCell="H43" sqref="H43"/>
    </sheetView>
  </sheetViews>
  <sheetFormatPr defaultColWidth="9.00390625" defaultRowHeight="13.5"/>
  <cols>
    <col min="1" max="1" width="2.625" style="41" customWidth="1"/>
    <col min="2" max="2" width="14.125" style="41" customWidth="1"/>
    <col min="3" max="3" width="9.00390625" style="12" customWidth="1"/>
    <col min="4" max="4" width="9.00390625" style="13" customWidth="1"/>
    <col min="5" max="9" width="9.625" style="12" customWidth="1"/>
    <col min="10" max="10" width="9.00390625" style="12" customWidth="1"/>
    <col min="11" max="11" width="9.00390625" style="13" customWidth="1"/>
    <col min="12" max="16384" width="9.00390625" style="12" customWidth="1"/>
  </cols>
  <sheetData>
    <row r="1" spans="1:9" ht="16.5" customHeight="1">
      <c r="A1" s="11"/>
      <c r="B1" s="11" t="s">
        <v>61</v>
      </c>
      <c r="E1" s="14"/>
      <c r="F1" s="14"/>
      <c r="G1" s="14"/>
      <c r="H1" s="14"/>
      <c r="I1" s="15" t="s">
        <v>31</v>
      </c>
    </row>
    <row r="2" spans="1:9" ht="16.5" customHeight="1">
      <c r="A2" s="111" t="s">
        <v>76</v>
      </c>
      <c r="B2" s="111"/>
      <c r="C2" s="16" t="s">
        <v>82</v>
      </c>
      <c r="D2" s="16" t="s">
        <v>11</v>
      </c>
      <c r="E2" s="113" t="s">
        <v>32</v>
      </c>
      <c r="F2" s="114"/>
      <c r="G2" s="114"/>
      <c r="H2" s="114"/>
      <c r="I2" s="115"/>
    </row>
    <row r="3" spans="1:9" ht="16.5" customHeight="1" thickBot="1">
      <c r="A3" s="112"/>
      <c r="B3" s="112"/>
      <c r="C3" s="19"/>
      <c r="D3" s="20"/>
      <c r="E3" s="18" t="s">
        <v>33</v>
      </c>
      <c r="F3" s="18" t="s">
        <v>34</v>
      </c>
      <c r="G3" s="18" t="s">
        <v>35</v>
      </c>
      <c r="H3" s="18" t="s">
        <v>36</v>
      </c>
      <c r="I3" s="18" t="s">
        <v>37</v>
      </c>
    </row>
    <row r="4" spans="1:9" ht="16.5" customHeight="1" thickTop="1">
      <c r="A4" s="110">
        <v>38807</v>
      </c>
      <c r="B4" s="110"/>
      <c r="C4" s="22">
        <v>349542</v>
      </c>
      <c r="D4" s="22">
        <v>127883</v>
      </c>
      <c r="E4" s="23">
        <v>221659</v>
      </c>
      <c r="F4" s="23">
        <v>11416</v>
      </c>
      <c r="G4" s="23">
        <v>9239</v>
      </c>
      <c r="H4" s="23">
        <v>8547</v>
      </c>
      <c r="I4" s="23">
        <v>192457</v>
      </c>
    </row>
    <row r="5" spans="1:9" ht="16.5" customHeight="1">
      <c r="A5" s="110">
        <v>39172</v>
      </c>
      <c r="B5" s="110"/>
      <c r="C5" s="23">
        <v>349531</v>
      </c>
      <c r="D5" s="23">
        <v>127965</v>
      </c>
      <c r="E5" s="23">
        <v>221566</v>
      </c>
      <c r="F5" s="23">
        <v>11239</v>
      </c>
      <c r="G5" s="23">
        <v>9303</v>
      </c>
      <c r="H5" s="23">
        <v>8329</v>
      </c>
      <c r="I5" s="23">
        <v>192695</v>
      </c>
    </row>
    <row r="6" spans="1:9" ht="16.5" customHeight="1">
      <c r="A6" s="110">
        <v>39538</v>
      </c>
      <c r="B6" s="110"/>
      <c r="C6" s="23">
        <v>349306</v>
      </c>
      <c r="D6" s="23">
        <v>127833</v>
      </c>
      <c r="E6" s="23">
        <v>221473</v>
      </c>
      <c r="F6" s="23">
        <v>11155</v>
      </c>
      <c r="G6" s="23">
        <v>9632</v>
      </c>
      <c r="H6" s="23">
        <v>8330</v>
      </c>
      <c r="I6" s="23">
        <v>192356</v>
      </c>
    </row>
    <row r="7" spans="1:9" ht="16.5" customHeight="1">
      <c r="A7" s="110">
        <v>39903</v>
      </c>
      <c r="B7" s="110"/>
      <c r="C7" s="23">
        <v>349228</v>
      </c>
      <c r="D7" s="23">
        <v>127829</v>
      </c>
      <c r="E7" s="53">
        <v>221399</v>
      </c>
      <c r="F7" s="54">
        <v>11153</v>
      </c>
      <c r="G7" s="54">
        <v>9741</v>
      </c>
      <c r="H7" s="54">
        <v>8072</v>
      </c>
      <c r="I7" s="23">
        <v>192433</v>
      </c>
    </row>
    <row r="8" spans="1:9" ht="16.5" customHeight="1" thickBot="1">
      <c r="A8" s="109">
        <v>40268</v>
      </c>
      <c r="B8" s="109"/>
      <c r="C8" s="24">
        <f>D8+E8</f>
        <v>349187</v>
      </c>
      <c r="D8" s="65">
        <v>127829</v>
      </c>
      <c r="E8" s="25">
        <v>221358</v>
      </c>
      <c r="F8" s="26">
        <v>11198</v>
      </c>
      <c r="G8" s="26">
        <v>9687</v>
      </c>
      <c r="H8" s="26">
        <v>8059</v>
      </c>
      <c r="I8" s="24">
        <v>192414</v>
      </c>
    </row>
    <row r="9" spans="1:9" ht="16.5" customHeight="1" thickTop="1">
      <c r="A9" s="50" t="s">
        <v>71</v>
      </c>
      <c r="B9" s="49"/>
      <c r="C9" s="21">
        <f>SUM(C10:C12)</f>
        <v>160539</v>
      </c>
      <c r="D9" s="21">
        <v>82007</v>
      </c>
      <c r="E9" s="21">
        <v>78531</v>
      </c>
      <c r="F9" s="21">
        <v>5279</v>
      </c>
      <c r="G9" s="21">
        <v>5670</v>
      </c>
      <c r="H9" s="21">
        <v>5834</v>
      </c>
      <c r="I9" s="21">
        <v>61749</v>
      </c>
    </row>
    <row r="10" spans="1:9" ht="16.5" customHeight="1">
      <c r="A10" s="30"/>
      <c r="B10" s="31" t="s">
        <v>43</v>
      </c>
      <c r="C10" s="32">
        <f>D10+E10</f>
        <v>33696</v>
      </c>
      <c r="D10" s="32">
        <v>1671</v>
      </c>
      <c r="E10" s="32">
        <v>32025</v>
      </c>
      <c r="F10" s="32">
        <v>1842</v>
      </c>
      <c r="G10" s="32">
        <v>709</v>
      </c>
      <c r="H10" s="32">
        <v>1914</v>
      </c>
      <c r="I10" s="32">
        <v>27560</v>
      </c>
    </row>
    <row r="11" spans="1:9" ht="16.5" customHeight="1">
      <c r="A11" s="33"/>
      <c r="B11" s="17" t="s">
        <v>45</v>
      </c>
      <c r="C11" s="32">
        <f>D11+E11</f>
        <v>125531</v>
      </c>
      <c r="D11" s="32">
        <v>80336</v>
      </c>
      <c r="E11" s="32">
        <v>45195</v>
      </c>
      <c r="F11" s="51">
        <v>3346</v>
      </c>
      <c r="G11" s="32">
        <v>4959</v>
      </c>
      <c r="H11" s="32">
        <v>3919</v>
      </c>
      <c r="I11" s="32">
        <v>32971</v>
      </c>
    </row>
    <row r="12" spans="1:9" ht="16.5" customHeight="1" thickBot="1">
      <c r="A12" s="39"/>
      <c r="B12" s="17" t="s">
        <v>44</v>
      </c>
      <c r="C12" s="62">
        <f>D12+E12</f>
        <v>1312</v>
      </c>
      <c r="D12" s="63"/>
      <c r="E12" s="62">
        <v>1312</v>
      </c>
      <c r="F12" s="35">
        <v>91</v>
      </c>
      <c r="G12" s="34">
        <v>2</v>
      </c>
      <c r="H12" s="34">
        <v>1</v>
      </c>
      <c r="I12" s="34">
        <v>1217</v>
      </c>
    </row>
    <row r="13" spans="1:11" ht="16.5" customHeight="1" thickTop="1">
      <c r="A13" s="27" t="s">
        <v>72</v>
      </c>
      <c r="B13" s="48"/>
      <c r="C13" s="28">
        <f>SUM(C14:C20)</f>
        <v>27966</v>
      </c>
      <c r="D13" s="64">
        <v>1802</v>
      </c>
      <c r="E13" s="28">
        <v>26164</v>
      </c>
      <c r="F13" s="28">
        <v>352</v>
      </c>
      <c r="G13" s="28">
        <v>709</v>
      </c>
      <c r="H13" s="28">
        <v>347</v>
      </c>
      <c r="I13" s="28">
        <v>24757</v>
      </c>
      <c r="K13" s="29"/>
    </row>
    <row r="14" spans="1:11" ht="16.5" customHeight="1">
      <c r="A14" s="30"/>
      <c r="B14" s="31" t="s">
        <v>38</v>
      </c>
      <c r="C14" s="32">
        <f>D14+E14</f>
        <v>8216</v>
      </c>
      <c r="D14" s="32">
        <v>494</v>
      </c>
      <c r="E14" s="32">
        <v>7722</v>
      </c>
      <c r="F14" s="32">
        <v>20</v>
      </c>
      <c r="G14" s="32">
        <v>235</v>
      </c>
      <c r="H14" s="32">
        <v>80</v>
      </c>
      <c r="I14" s="32">
        <v>7388</v>
      </c>
      <c r="K14" s="29"/>
    </row>
    <row r="15" spans="1:11" ht="16.5" customHeight="1">
      <c r="A15" s="30"/>
      <c r="B15" s="31" t="s">
        <v>77</v>
      </c>
      <c r="C15" s="32">
        <f aca="true" t="shared" si="0" ref="C15:C20">D15+E15</f>
        <v>1477</v>
      </c>
      <c r="D15" s="32"/>
      <c r="E15" s="32">
        <v>1477</v>
      </c>
      <c r="F15" s="32">
        <v>0</v>
      </c>
      <c r="G15" s="32">
        <v>34</v>
      </c>
      <c r="H15" s="32">
        <v>49</v>
      </c>
      <c r="I15" s="32">
        <v>1393</v>
      </c>
      <c r="K15" s="29"/>
    </row>
    <row r="16" spans="1:11" ht="16.5" customHeight="1">
      <c r="A16" s="30"/>
      <c r="B16" s="31" t="s">
        <v>78</v>
      </c>
      <c r="C16" s="32">
        <f t="shared" si="0"/>
        <v>148</v>
      </c>
      <c r="D16" s="32"/>
      <c r="E16" s="32">
        <v>148</v>
      </c>
      <c r="F16" s="32"/>
      <c r="G16" s="32">
        <v>4</v>
      </c>
      <c r="H16" s="32">
        <v>4</v>
      </c>
      <c r="I16" s="32">
        <v>141</v>
      </c>
      <c r="K16" s="29"/>
    </row>
    <row r="17" spans="1:11" ht="16.5" customHeight="1">
      <c r="A17" s="30"/>
      <c r="B17" s="31" t="s">
        <v>39</v>
      </c>
      <c r="C17" s="32">
        <f t="shared" si="0"/>
        <v>3934</v>
      </c>
      <c r="D17" s="32">
        <v>1308</v>
      </c>
      <c r="E17" s="32">
        <v>2626</v>
      </c>
      <c r="F17" s="32">
        <v>58</v>
      </c>
      <c r="G17" s="32">
        <v>109</v>
      </c>
      <c r="H17" s="32">
        <v>74</v>
      </c>
      <c r="I17" s="32">
        <v>2384</v>
      </c>
      <c r="K17" s="29"/>
    </row>
    <row r="18" spans="1:11" ht="16.5" customHeight="1">
      <c r="A18" s="30"/>
      <c r="B18" s="31" t="s">
        <v>40</v>
      </c>
      <c r="C18" s="32">
        <f t="shared" si="0"/>
        <v>11085</v>
      </c>
      <c r="D18" s="32"/>
      <c r="E18" s="32">
        <v>11085</v>
      </c>
      <c r="F18" s="32">
        <v>270</v>
      </c>
      <c r="G18" s="32">
        <v>307</v>
      </c>
      <c r="H18" s="32">
        <v>106</v>
      </c>
      <c r="I18" s="32">
        <v>10402</v>
      </c>
      <c r="K18" s="29"/>
    </row>
    <row r="19" spans="1:11" ht="16.5" customHeight="1">
      <c r="A19" s="30"/>
      <c r="B19" s="31" t="s">
        <v>41</v>
      </c>
      <c r="C19" s="32">
        <f t="shared" si="0"/>
        <v>2390</v>
      </c>
      <c r="D19" s="32"/>
      <c r="E19" s="32">
        <v>2390</v>
      </c>
      <c r="F19" s="32">
        <v>4</v>
      </c>
      <c r="G19" s="32">
        <v>6</v>
      </c>
      <c r="H19" s="32">
        <v>25</v>
      </c>
      <c r="I19" s="32">
        <v>2355</v>
      </c>
      <c r="K19" s="29"/>
    </row>
    <row r="20" spans="1:11" ht="16.5" customHeight="1" thickBot="1">
      <c r="A20" s="33"/>
      <c r="B20" s="40" t="s">
        <v>42</v>
      </c>
      <c r="C20" s="62">
        <f t="shared" si="0"/>
        <v>716</v>
      </c>
      <c r="D20" s="62"/>
      <c r="E20" s="63">
        <v>716</v>
      </c>
      <c r="F20" s="35"/>
      <c r="G20" s="34">
        <v>14</v>
      </c>
      <c r="H20" s="34">
        <v>9</v>
      </c>
      <c r="I20" s="34">
        <v>694</v>
      </c>
      <c r="K20" s="29"/>
    </row>
    <row r="21" spans="1:11" ht="16.5" customHeight="1" thickTop="1">
      <c r="A21" s="36" t="s">
        <v>73</v>
      </c>
      <c r="B21" s="52"/>
      <c r="C21" s="28">
        <f>SUM(C22:C26)</f>
        <v>98162</v>
      </c>
      <c r="D21" s="28">
        <v>36292</v>
      </c>
      <c r="E21" s="64">
        <v>61870</v>
      </c>
      <c r="F21" s="28">
        <v>2930</v>
      </c>
      <c r="G21" s="28">
        <v>1634</v>
      </c>
      <c r="H21" s="28">
        <v>450</v>
      </c>
      <c r="I21" s="28">
        <v>56856</v>
      </c>
      <c r="K21" s="29"/>
    </row>
    <row r="22" spans="1:9" ht="16.5" customHeight="1">
      <c r="A22" s="30"/>
      <c r="B22" s="31" t="s">
        <v>50</v>
      </c>
      <c r="C22" s="32">
        <f>D22+E22</f>
        <v>15313</v>
      </c>
      <c r="D22" s="32">
        <v>3030</v>
      </c>
      <c r="E22" s="32">
        <v>12283</v>
      </c>
      <c r="F22" s="32">
        <v>193</v>
      </c>
      <c r="G22" s="32">
        <v>328</v>
      </c>
      <c r="H22" s="32">
        <v>168</v>
      </c>
      <c r="I22" s="32">
        <v>11594</v>
      </c>
    </row>
    <row r="23" spans="1:9" ht="16.5" customHeight="1">
      <c r="A23" s="30"/>
      <c r="B23" s="31" t="s">
        <v>51</v>
      </c>
      <c r="C23" s="32">
        <f>D23+E23</f>
        <v>38729</v>
      </c>
      <c r="D23" s="32">
        <v>25022</v>
      </c>
      <c r="E23" s="32">
        <v>13707</v>
      </c>
      <c r="F23" s="32">
        <v>1760</v>
      </c>
      <c r="G23" s="32">
        <v>421</v>
      </c>
      <c r="H23" s="32">
        <v>50</v>
      </c>
      <c r="I23" s="32">
        <v>11476</v>
      </c>
    </row>
    <row r="24" spans="1:9" ht="16.5" customHeight="1">
      <c r="A24" s="30"/>
      <c r="B24" s="31" t="s">
        <v>53</v>
      </c>
      <c r="C24" s="32">
        <f>D24+E24</f>
        <v>8133</v>
      </c>
      <c r="D24" s="32">
        <v>323</v>
      </c>
      <c r="E24" s="32">
        <v>7810</v>
      </c>
      <c r="F24" s="32">
        <v>244</v>
      </c>
      <c r="G24" s="32">
        <v>78</v>
      </c>
      <c r="H24" s="32">
        <v>82</v>
      </c>
      <c r="I24" s="32">
        <v>7405</v>
      </c>
    </row>
    <row r="25" spans="1:9" ht="16.5" customHeight="1">
      <c r="A25" s="33"/>
      <c r="B25" s="17" t="s">
        <v>52</v>
      </c>
      <c r="C25" s="32">
        <f>D25+E25</f>
        <v>23654</v>
      </c>
      <c r="D25" s="32">
        <v>5349</v>
      </c>
      <c r="E25" s="32">
        <v>18305</v>
      </c>
      <c r="F25" s="51">
        <v>621</v>
      </c>
      <c r="G25" s="32">
        <v>444</v>
      </c>
      <c r="H25" s="32">
        <v>89</v>
      </c>
      <c r="I25" s="32">
        <v>17152</v>
      </c>
    </row>
    <row r="26" spans="1:9" ht="15.75" customHeight="1" thickBot="1">
      <c r="A26" s="33"/>
      <c r="B26" s="17" t="s">
        <v>54</v>
      </c>
      <c r="C26" s="63">
        <f>D26+E26</f>
        <v>12333</v>
      </c>
      <c r="D26" s="63">
        <v>2568</v>
      </c>
      <c r="E26" s="62">
        <v>9765</v>
      </c>
      <c r="F26" s="34">
        <v>112</v>
      </c>
      <c r="G26" s="34">
        <v>362</v>
      </c>
      <c r="H26" s="34">
        <v>61</v>
      </c>
      <c r="I26" s="34">
        <v>9230</v>
      </c>
    </row>
    <row r="27" spans="1:9" ht="16.5" customHeight="1" thickTop="1">
      <c r="A27" s="36" t="s">
        <v>74</v>
      </c>
      <c r="B27" s="37"/>
      <c r="C27" s="64">
        <f>SUM(C28:C35)</f>
        <v>38370</v>
      </c>
      <c r="D27" s="64">
        <v>1481</v>
      </c>
      <c r="E27" s="38">
        <v>36890</v>
      </c>
      <c r="F27" s="38">
        <v>773</v>
      </c>
      <c r="G27" s="38">
        <v>1372</v>
      </c>
      <c r="H27" s="38">
        <v>1301</v>
      </c>
      <c r="I27" s="64">
        <v>33445</v>
      </c>
    </row>
    <row r="28" spans="1:9" ht="16.5" customHeight="1">
      <c r="A28" s="30"/>
      <c r="B28" s="31" t="s">
        <v>55</v>
      </c>
      <c r="C28" s="32">
        <f>D28+E28</f>
        <v>7939</v>
      </c>
      <c r="D28" s="32">
        <v>236</v>
      </c>
      <c r="E28" s="32">
        <v>7703</v>
      </c>
      <c r="F28" s="32">
        <v>257</v>
      </c>
      <c r="G28" s="32">
        <v>733</v>
      </c>
      <c r="H28" s="32">
        <v>441</v>
      </c>
      <c r="I28" s="32">
        <v>6272</v>
      </c>
    </row>
    <row r="29" spans="1:9" ht="16.5" customHeight="1">
      <c r="A29" s="30"/>
      <c r="B29" s="31" t="s">
        <v>81</v>
      </c>
      <c r="C29" s="32">
        <f>D29+E29</f>
        <v>5563</v>
      </c>
      <c r="D29" s="32"/>
      <c r="E29" s="32">
        <v>5563</v>
      </c>
      <c r="F29" s="32">
        <v>85</v>
      </c>
      <c r="G29" s="32">
        <v>170</v>
      </c>
      <c r="H29" s="32">
        <v>216</v>
      </c>
      <c r="I29" s="32">
        <v>5092</v>
      </c>
    </row>
    <row r="30" spans="1:9" ht="16.5" customHeight="1">
      <c r="A30" s="30"/>
      <c r="B30" s="31" t="s">
        <v>80</v>
      </c>
      <c r="C30" s="32">
        <f>D30+E30</f>
        <v>21839</v>
      </c>
      <c r="D30" s="32">
        <v>1245</v>
      </c>
      <c r="E30" s="32">
        <v>20594</v>
      </c>
      <c r="F30" s="32">
        <v>430</v>
      </c>
      <c r="G30" s="32">
        <v>287</v>
      </c>
      <c r="H30" s="32">
        <v>579</v>
      </c>
      <c r="I30" s="32">
        <v>19298</v>
      </c>
    </row>
    <row r="31" spans="1:9" ht="16.5" customHeight="1">
      <c r="A31" s="30"/>
      <c r="B31" s="31" t="s">
        <v>56</v>
      </c>
      <c r="C31" s="32">
        <f aca="true" t="shared" si="1" ref="C31:C40">D31+E31</f>
        <v>568</v>
      </c>
      <c r="D31" s="32"/>
      <c r="E31" s="32">
        <v>568</v>
      </c>
      <c r="F31" s="32"/>
      <c r="G31" s="32">
        <v>14</v>
      </c>
      <c r="H31" s="32">
        <v>11</v>
      </c>
      <c r="I31" s="32">
        <v>543</v>
      </c>
    </row>
    <row r="32" spans="1:9" ht="16.5" customHeight="1">
      <c r="A32" s="30"/>
      <c r="B32" s="31" t="s">
        <v>57</v>
      </c>
      <c r="C32" s="32">
        <f t="shared" si="1"/>
        <v>309</v>
      </c>
      <c r="D32" s="32"/>
      <c r="E32" s="32">
        <v>309</v>
      </c>
      <c r="F32" s="32"/>
      <c r="G32" s="32">
        <v>10</v>
      </c>
      <c r="H32" s="32">
        <v>7</v>
      </c>
      <c r="I32" s="32">
        <v>292</v>
      </c>
    </row>
    <row r="33" spans="1:9" ht="16.5" customHeight="1">
      <c r="A33" s="30"/>
      <c r="B33" s="31" t="s">
        <v>58</v>
      </c>
      <c r="C33" s="32">
        <f t="shared" si="1"/>
        <v>410</v>
      </c>
      <c r="D33" s="32"/>
      <c r="E33" s="32">
        <v>410</v>
      </c>
      <c r="F33" s="32"/>
      <c r="G33" s="32">
        <v>16</v>
      </c>
      <c r="H33" s="32">
        <v>5</v>
      </c>
      <c r="I33" s="32">
        <v>389</v>
      </c>
    </row>
    <row r="34" spans="1:9" ht="16.5" customHeight="1">
      <c r="A34" s="30"/>
      <c r="B34" s="31" t="s">
        <v>59</v>
      </c>
      <c r="C34" s="32">
        <f t="shared" si="1"/>
        <v>218</v>
      </c>
      <c r="D34" s="32"/>
      <c r="E34" s="32">
        <v>218</v>
      </c>
      <c r="F34" s="32"/>
      <c r="G34" s="32">
        <v>5</v>
      </c>
      <c r="H34" s="32">
        <v>1</v>
      </c>
      <c r="I34" s="32">
        <v>212</v>
      </c>
    </row>
    <row r="35" spans="1:9" ht="16.5" customHeight="1" thickBot="1">
      <c r="A35" s="30"/>
      <c r="B35" s="31" t="s">
        <v>60</v>
      </c>
      <c r="C35" s="32">
        <f t="shared" si="1"/>
        <v>1524</v>
      </c>
      <c r="D35" s="62"/>
      <c r="E35" s="62">
        <v>1524</v>
      </c>
      <c r="F35" s="62"/>
      <c r="G35" s="62">
        <v>137</v>
      </c>
      <c r="H35" s="62">
        <v>41</v>
      </c>
      <c r="I35" s="62">
        <v>1346</v>
      </c>
    </row>
    <row r="36" spans="1:9" ht="16.5" customHeight="1" thickTop="1">
      <c r="A36" s="36" t="s">
        <v>79</v>
      </c>
      <c r="B36" s="37"/>
      <c r="C36" s="64">
        <f>SUM(C37:C40)</f>
        <v>24151</v>
      </c>
      <c r="D36" s="66">
        <v>6247</v>
      </c>
      <c r="E36" s="28">
        <v>17903</v>
      </c>
      <c r="F36" s="28">
        <v>1865</v>
      </c>
      <c r="G36" s="28">
        <v>303</v>
      </c>
      <c r="H36" s="28">
        <v>126</v>
      </c>
      <c r="I36" s="28">
        <v>15609</v>
      </c>
    </row>
    <row r="37" spans="1:9" ht="16.5" customHeight="1">
      <c r="A37" s="30"/>
      <c r="B37" s="31" t="s">
        <v>46</v>
      </c>
      <c r="C37" s="32">
        <f t="shared" si="1"/>
        <v>9771</v>
      </c>
      <c r="D37" s="32">
        <v>2156</v>
      </c>
      <c r="E37" s="32">
        <v>7615</v>
      </c>
      <c r="F37" s="32">
        <v>1215</v>
      </c>
      <c r="G37" s="32">
        <v>44</v>
      </c>
      <c r="H37" s="32">
        <v>88</v>
      </c>
      <c r="I37" s="32">
        <v>6268</v>
      </c>
    </row>
    <row r="38" spans="1:9" ht="16.5" customHeight="1">
      <c r="A38" s="30"/>
      <c r="B38" s="31" t="s">
        <v>47</v>
      </c>
      <c r="C38" s="32">
        <f t="shared" si="1"/>
        <v>2539</v>
      </c>
      <c r="D38" s="32">
        <v>25</v>
      </c>
      <c r="E38" s="32">
        <v>2514</v>
      </c>
      <c r="F38" s="32">
        <v>19</v>
      </c>
      <c r="G38" s="32">
        <v>26</v>
      </c>
      <c r="H38" s="32">
        <v>14</v>
      </c>
      <c r="I38" s="32">
        <v>2456</v>
      </c>
    </row>
    <row r="39" spans="1:9" ht="16.5" customHeight="1">
      <c r="A39" s="30"/>
      <c r="B39" s="31" t="s">
        <v>48</v>
      </c>
      <c r="C39" s="32">
        <f t="shared" si="1"/>
        <v>11373</v>
      </c>
      <c r="D39" s="32">
        <v>4066</v>
      </c>
      <c r="E39" s="32">
        <v>7307</v>
      </c>
      <c r="F39" s="32">
        <v>632</v>
      </c>
      <c r="G39" s="32">
        <v>212</v>
      </c>
      <c r="H39" s="32">
        <v>17</v>
      </c>
      <c r="I39" s="32">
        <v>6446</v>
      </c>
    </row>
    <row r="40" spans="1:9" ht="16.5" customHeight="1" thickBot="1">
      <c r="A40" s="33"/>
      <c r="B40" s="17" t="s">
        <v>49</v>
      </c>
      <c r="C40" s="63">
        <f t="shared" si="1"/>
        <v>468</v>
      </c>
      <c r="D40" s="63"/>
      <c r="E40" s="63">
        <v>468</v>
      </c>
      <c r="F40" s="38"/>
      <c r="G40" s="28">
        <v>21</v>
      </c>
      <c r="H40" s="28">
        <v>8</v>
      </c>
      <c r="I40" s="28">
        <v>438</v>
      </c>
    </row>
    <row r="41" spans="1:9" ht="12" customHeight="1" thickTop="1">
      <c r="A41" s="78"/>
      <c r="B41" s="78"/>
      <c r="C41" s="79"/>
      <c r="D41" s="79"/>
      <c r="E41" s="79"/>
      <c r="F41" s="79"/>
      <c r="G41" s="79"/>
      <c r="H41" s="79"/>
      <c r="I41" s="79"/>
    </row>
    <row r="42" spans="1:9" ht="13.5">
      <c r="A42" s="108" t="s">
        <v>86</v>
      </c>
      <c r="B42" s="108"/>
      <c r="C42" s="108"/>
      <c r="D42" s="108"/>
      <c r="E42" s="108"/>
      <c r="F42" s="108"/>
      <c r="G42" s="108"/>
      <c r="H42" s="108"/>
      <c r="I42" s="108"/>
    </row>
    <row r="43" ht="13.5">
      <c r="D43" s="12"/>
    </row>
    <row r="44" ht="13.5">
      <c r="D44" s="12"/>
    </row>
    <row r="45" ht="13.5">
      <c r="D45" s="12"/>
    </row>
  </sheetData>
  <sheetProtection/>
  <mergeCells count="8">
    <mergeCell ref="A42:I42"/>
    <mergeCell ref="A8:B8"/>
    <mergeCell ref="A7:B7"/>
    <mergeCell ref="A2:B3"/>
    <mergeCell ref="E2:I2"/>
    <mergeCell ref="A4:B4"/>
    <mergeCell ref="A5:B5"/>
    <mergeCell ref="A6:B6"/>
  </mergeCells>
  <printOptions/>
  <pageMargins left="0.984251968503937" right="0.5905511811023623" top="0.7874015748031497" bottom="0.1968503937007874" header="0.5118110236220472" footer="0.5118110236220472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2011-02-24T06:25:26Z</cp:lastPrinted>
  <dcterms:created xsi:type="dcterms:W3CDTF">2008-02-05T01:44:30Z</dcterms:created>
  <dcterms:modified xsi:type="dcterms:W3CDTF">2011-02-25T08:56:56Z</dcterms:modified>
  <cp:category/>
  <cp:version/>
  <cp:contentType/>
  <cp:contentStatus/>
</cp:coreProperties>
</file>