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446" windowWidth="14370" windowHeight="7410" tabRatio="768" activeTab="4"/>
  </bookViews>
  <sheets>
    <sheet name="第１～3表鳥獣保護区" sheetId="1" r:id="rId1"/>
    <sheet name="第4～5表有害鳥獣捕獲数" sheetId="2" r:id="rId2"/>
    <sheet name="第6表狩猟登録" sheetId="3" r:id="rId3"/>
    <sheet name="第7表鳥類捕獲数" sheetId="4" r:id="rId4"/>
    <sheet name="第8,9表獣類捕獲数" sheetId="5" r:id="rId5"/>
  </sheets>
  <definedNames>
    <definedName name="_xlnm.Print_Area" localSheetId="1">'第4～5表有害鳥獣捕獲数'!$A$1:$M$35</definedName>
    <definedName name="_xlnm.Print_Area" localSheetId="2">'第6表狩猟登録'!$A$1:$M$18</definedName>
    <definedName name="_xlnm.Print_Area" localSheetId="3">'第7表鳥類捕獲数'!$A$1:$J$15</definedName>
    <definedName name="_xlnm.Print_Area" localSheetId="4">'第8,9表獣類捕獲数'!$A$1:$M$24</definedName>
  </definedNames>
  <calcPr fullCalcOnLoad="1"/>
</workbook>
</file>

<file path=xl/sharedStrings.xml><?xml version="1.0" encoding="utf-8"?>
<sst xmlns="http://schemas.openxmlformats.org/spreadsheetml/2006/main" count="207" uniqueCount="133">
  <si>
    <t>計</t>
  </si>
  <si>
    <t>箇所数</t>
  </si>
  <si>
    <t>面積</t>
  </si>
  <si>
    <t>森林鳥獣生息地</t>
  </si>
  <si>
    <t>大規模生息地</t>
  </si>
  <si>
    <t>希少鳥獣生息地</t>
  </si>
  <si>
    <t>（単位：ha)</t>
  </si>
  <si>
    <t>身近な鳥獣生息地</t>
  </si>
  <si>
    <t>休猟区</t>
  </si>
  <si>
    <t>(単位：ha)</t>
  </si>
  <si>
    <t>狩猟鳥獣
捕獲禁止区域</t>
  </si>
  <si>
    <t>１５　鳥獣保護</t>
  </si>
  <si>
    <t>（単位：頭）</t>
  </si>
  <si>
    <t>その他獣類</t>
  </si>
  <si>
    <t>矢板</t>
  </si>
  <si>
    <t>（単位：羽）</t>
  </si>
  <si>
    <t>カモ類</t>
  </si>
  <si>
    <t>スズメ類</t>
  </si>
  <si>
    <t>カラス類</t>
  </si>
  <si>
    <t>総数</t>
  </si>
  <si>
    <t>６０歳以上</t>
  </si>
  <si>
    <t>（単位：人）</t>
  </si>
  <si>
    <t>県内在住者</t>
  </si>
  <si>
    <t>県外在住者</t>
  </si>
  <si>
    <t>-</t>
  </si>
  <si>
    <t>特定猟具使用禁止区域（銃器）</t>
  </si>
  <si>
    <t>網猟</t>
  </si>
  <si>
    <t>自然環境課</t>
  </si>
  <si>
    <t>わな猟</t>
  </si>
  <si>
    <t>獣類計</t>
  </si>
  <si>
    <t>鳥獣種類</t>
  </si>
  <si>
    <t>獣類</t>
  </si>
  <si>
    <t>鳥類</t>
  </si>
  <si>
    <t>鳥類計</t>
  </si>
  <si>
    <t>（単位：頭、羽）</t>
  </si>
  <si>
    <t>場所
不明</t>
  </si>
  <si>
    <t>年度</t>
  </si>
  <si>
    <t>事務所</t>
  </si>
  <si>
    <t>鳥獣類計</t>
  </si>
  <si>
    <t>-</t>
  </si>
  <si>
    <t>その他鳥類</t>
  </si>
  <si>
    <t>県西</t>
  </si>
  <si>
    <t>県北</t>
  </si>
  <si>
    <t>県南</t>
  </si>
  <si>
    <t>県東</t>
  </si>
  <si>
    <t>21年度</t>
  </si>
  <si>
    <t>指定猟法（鉛散弾）禁止区域</t>
  </si>
  <si>
    <t>22年度</t>
  </si>
  <si>
    <t>　　第１表　鳥獣保護区</t>
  </si>
  <si>
    <t>　　第２表　休猟区及び特定猟具使用禁止区域（銃器）</t>
  </si>
  <si>
    <t>　　第３表　狩猟鳥獣捕獲禁止区域及び指定猟法禁止区域</t>
  </si>
  <si>
    <t>ツキノワグマ</t>
  </si>
  <si>
    <t>イノシシ</t>
  </si>
  <si>
    <t>ハクビシン</t>
  </si>
  <si>
    <t>　　第５表　年齢別狩猟免許者数</t>
  </si>
  <si>
    <t>　　第６表　狩猟登録者数</t>
  </si>
  <si>
    <t>　　第７表　狩猟登録者による鳥類捕獲数</t>
  </si>
  <si>
    <t>　　第８表　狩猟登録者による獣類捕獲数</t>
  </si>
  <si>
    <t>　　第９表　鳥獣飼養登録数</t>
  </si>
  <si>
    <t>２０～
２９歳</t>
  </si>
  <si>
    <t>３０～
３９歳</t>
  </si>
  <si>
    <t>４０～
４９歳</t>
  </si>
  <si>
    <t>５０～
５９歳</t>
  </si>
  <si>
    <t>23年度</t>
  </si>
  <si>
    <t>平成２２年３月</t>
  </si>
  <si>
    <t>平成２３年３月</t>
  </si>
  <si>
    <t>平成２４年３月</t>
  </si>
  <si>
    <t>平成２１年度</t>
  </si>
  <si>
    <t>平成２２年度</t>
  </si>
  <si>
    <t>平成２３年度</t>
  </si>
  <si>
    <t>平成21年度</t>
  </si>
  <si>
    <t>平成22年度</t>
  </si>
  <si>
    <t>24年度</t>
  </si>
  <si>
    <t>（単位：人）</t>
  </si>
  <si>
    <t>平成２４年度</t>
  </si>
  <si>
    <t>平成23年度</t>
  </si>
  <si>
    <t>集団渡来地</t>
  </si>
  <si>
    <t>年　度</t>
  </si>
  <si>
    <t>ニホンジカ（オス）</t>
  </si>
  <si>
    <t>ニホンジカ（メス）</t>
  </si>
  <si>
    <t>ニホンザル</t>
  </si>
  <si>
    <t>キジバト</t>
  </si>
  <si>
    <t>ヒヨドリ</t>
  </si>
  <si>
    <t>ムクドリ</t>
  </si>
  <si>
    <t>カワウ</t>
  </si>
  <si>
    <t>ドバト</t>
  </si>
  <si>
    <t>ゴイサギ</t>
  </si>
  <si>
    <t>平成２５年３月</t>
  </si>
  <si>
    <t>コジュケイ</t>
  </si>
  <si>
    <t>ヤマドリ</t>
  </si>
  <si>
    <t>キジ</t>
  </si>
  <si>
    <t>コウライキジ</t>
  </si>
  <si>
    <t>バン</t>
  </si>
  <si>
    <t>ヤマシギ</t>
  </si>
  <si>
    <t>タシギ</t>
  </si>
  <si>
    <t>平成２３年度</t>
  </si>
  <si>
    <t>平成２４年度</t>
  </si>
  <si>
    <t>ネズミ類</t>
  </si>
  <si>
    <t>モグラ類</t>
  </si>
  <si>
    <t>　　第４表　有害鳥獣捕獲数（個体数調整を含む）</t>
  </si>
  <si>
    <t>25年度</t>
  </si>
  <si>
    <t>平成２６年３月</t>
  </si>
  <si>
    <t>平成２５年度</t>
  </si>
  <si>
    <t>※1</t>
  </si>
  <si>
    <t>年次</t>
  </si>
  <si>
    <t>総数</t>
  </si>
  <si>
    <t>年代別内訳</t>
  </si>
  <si>
    <t>　　事務所内訳（25年度）</t>
  </si>
  <si>
    <t>免許種類</t>
  </si>
  <si>
    <t>21年度</t>
  </si>
  <si>
    <t>22年度</t>
  </si>
  <si>
    <t>23年度</t>
  </si>
  <si>
    <t>24年度</t>
  </si>
  <si>
    <t>25年度</t>
  </si>
  <si>
    <t>事務所内訳（25年度）</t>
  </si>
  <si>
    <t>上表からの続き</t>
  </si>
  <si>
    <t>（単位：羽・頭）</t>
  </si>
  <si>
    <t>アライグマ</t>
  </si>
  <si>
    <t>タヌキ</t>
  </si>
  <si>
    <t>キツネ</t>
  </si>
  <si>
    <t>テン</t>
  </si>
  <si>
    <t>オスイタチ</t>
  </si>
  <si>
    <t>ニホンジカ</t>
  </si>
  <si>
    <t>オス</t>
  </si>
  <si>
    <t>メス</t>
  </si>
  <si>
    <t>平成24年度</t>
  </si>
  <si>
    <t>平成25年度</t>
  </si>
  <si>
    <t>-</t>
  </si>
  <si>
    <t>※（　）は特別保護地区で鳥獣保護区の内数</t>
  </si>
  <si>
    <t>※集団渡来地１箇所は国指定</t>
  </si>
  <si>
    <t>第一種
銃猟</t>
  </si>
  <si>
    <t>第二種
銃猟</t>
  </si>
  <si>
    <t>ノウサギ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</si>
</sst>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(&quot;#,###&quot;)&quot;"/>
    <numFmt numFmtId="178" formatCode="&quot;(&quot;@&quot;)&quot;"/>
    <numFmt numFmtId="179" formatCode="#,##0_ "/>
    <numFmt numFmtId="180" formatCode="[$-411]&quot;(&quot;g\,ggg&quot;)&quot;"/>
    <numFmt numFmtId="181" formatCode="#,##0_);[Red]\(#,##0\)"/>
    <numFmt numFmtId="182" formatCode="#"/>
    <numFmt numFmtId="183" formatCode="#,###"/>
    <numFmt numFmtId="184" formatCode="#,###\-"/>
    <numFmt numFmtId="185" formatCode="[$-411]ggge&quot;年&quot;m&quot;月&quot;d&quot;日&quot;;@"/>
    <numFmt numFmtId="186" formatCode="mmm\-yyyy"/>
    <numFmt numFmtId="187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181" fontId="2" fillId="0" borderId="11" xfId="49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 shrinkToFit="1"/>
    </xf>
    <xf numFmtId="17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2" fillId="33" borderId="11" xfId="0" applyFont="1" applyFill="1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0" fontId="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vertical="center" shrinkToFit="1"/>
    </xf>
    <xf numFmtId="38" fontId="2" fillId="33" borderId="11" xfId="49" applyFont="1" applyFill="1" applyBorder="1" applyAlignment="1">
      <alignment vertical="center"/>
    </xf>
    <xf numFmtId="0" fontId="2" fillId="33" borderId="13" xfId="0" applyFont="1" applyFill="1" applyBorder="1" applyAlignment="1">
      <alignment vertical="center" shrinkToFit="1"/>
    </xf>
    <xf numFmtId="38" fontId="2" fillId="33" borderId="13" xfId="49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shrinkToFit="1" readingOrder="1"/>
    </xf>
    <xf numFmtId="181" fontId="2" fillId="33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81" fontId="2" fillId="33" borderId="11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181" fontId="46" fillId="0" borderId="11" xfId="0" applyNumberFormat="1" applyFont="1" applyBorder="1" applyAlignment="1">
      <alignment horizontal="right" vertical="center"/>
    </xf>
    <xf numFmtId="49" fontId="46" fillId="0" borderId="11" xfId="0" applyNumberFormat="1" applyFont="1" applyBorder="1" applyAlignment="1">
      <alignment horizontal="right" vertical="center"/>
    </xf>
    <xf numFmtId="58" fontId="2" fillId="0" borderId="1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left" vertical="center"/>
    </xf>
    <xf numFmtId="179" fontId="0" fillId="0" borderId="13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179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9" fontId="0" fillId="0" borderId="11" xfId="0" applyNumberFormat="1" applyFont="1" applyFill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vertical="center"/>
    </xf>
    <xf numFmtId="182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181" fontId="46" fillId="0" borderId="11" xfId="49" applyNumberFormat="1" applyFont="1" applyBorder="1" applyAlignment="1">
      <alignment horizontal="right" vertical="center"/>
    </xf>
    <xf numFmtId="0" fontId="2" fillId="33" borderId="15" xfId="0" applyFont="1" applyFill="1" applyBorder="1" applyAlignment="1">
      <alignment horizontal="center" vertical="center" wrapText="1"/>
    </xf>
    <xf numFmtId="181" fontId="2" fillId="33" borderId="13" xfId="0" applyNumberFormat="1" applyFont="1" applyFill="1" applyBorder="1" applyAlignment="1">
      <alignment vertical="center"/>
    </xf>
    <xf numFmtId="38" fontId="2" fillId="33" borderId="13" xfId="49" applyFont="1" applyFill="1" applyBorder="1" applyAlignment="1">
      <alignment horizontal="right" vertical="center"/>
    </xf>
    <xf numFmtId="38" fontId="2" fillId="33" borderId="11" xfId="49" applyFont="1" applyFill="1" applyBorder="1" applyAlignment="1">
      <alignment horizontal="right" vertical="center"/>
    </xf>
    <xf numFmtId="0" fontId="0" fillId="0" borderId="15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 shrinkToFit="1"/>
    </xf>
    <xf numFmtId="181" fontId="2" fillId="0" borderId="11" xfId="49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/>
    </xf>
    <xf numFmtId="181" fontId="2" fillId="0" borderId="11" xfId="49" applyNumberFormat="1" applyFont="1" applyBorder="1" applyAlignment="1">
      <alignment vertical="center"/>
    </xf>
    <xf numFmtId="181" fontId="2" fillId="0" borderId="17" xfId="49" applyNumberFormat="1" applyFont="1" applyBorder="1" applyAlignment="1">
      <alignment horizontal="right" vertical="center"/>
    </xf>
    <xf numFmtId="181" fontId="2" fillId="0" borderId="18" xfId="49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 textRotation="255"/>
    </xf>
    <xf numFmtId="0" fontId="2" fillId="33" borderId="20" xfId="0" applyFont="1" applyFill="1" applyBorder="1" applyAlignment="1">
      <alignment horizontal="center" vertical="center" textRotation="255"/>
    </xf>
    <xf numFmtId="0" fontId="2" fillId="33" borderId="13" xfId="0" applyFont="1" applyFill="1" applyBorder="1" applyAlignment="1">
      <alignment horizontal="center" vertical="center" textRotation="255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 textRotation="255"/>
    </xf>
    <xf numFmtId="0" fontId="2" fillId="33" borderId="11" xfId="0" applyFont="1" applyFill="1" applyBorder="1" applyAlignment="1">
      <alignment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58" fontId="0" fillId="33" borderId="11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182" fontId="0" fillId="33" borderId="0" xfId="0" applyNumberFormat="1" applyFont="1" applyFill="1" applyBorder="1" applyAlignment="1">
      <alignment horizontal="right" vertical="center"/>
    </xf>
    <xf numFmtId="182" fontId="0" fillId="33" borderId="11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58" fontId="0" fillId="33" borderId="17" xfId="0" applyNumberFormat="1" applyFont="1" applyFill="1" applyBorder="1" applyAlignment="1">
      <alignment horizontal="center" vertical="center"/>
    </xf>
    <xf numFmtId="58" fontId="0" fillId="33" borderId="18" xfId="0" applyNumberFormat="1" applyFont="1" applyFill="1" applyBorder="1" applyAlignment="1">
      <alignment horizontal="center" vertical="center"/>
    </xf>
    <xf numFmtId="182" fontId="0" fillId="33" borderId="17" xfId="0" applyNumberFormat="1" applyFont="1" applyFill="1" applyBorder="1" applyAlignment="1">
      <alignment horizontal="right" vertical="center"/>
    </xf>
    <xf numFmtId="182" fontId="0" fillId="33" borderId="18" xfId="0" applyNumberFormat="1" applyFont="1" applyFill="1" applyBorder="1" applyAlignment="1">
      <alignment horizontal="right" vertical="center"/>
    </xf>
    <xf numFmtId="56" fontId="0" fillId="33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3" fontId="2" fillId="0" borderId="11" xfId="49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49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zoomScaleSheetLayoutView="100" workbookViewId="0" topLeftCell="A1">
      <selection activeCell="A37" sqref="A37:G37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7.375" style="0" customWidth="1"/>
    <col min="7" max="7" width="7.625" style="0" customWidth="1"/>
    <col min="8" max="8" width="5.125" style="0" customWidth="1"/>
    <col min="9" max="9" width="5.625" style="0" customWidth="1"/>
    <col min="10" max="10" width="5.125" style="0" customWidth="1"/>
    <col min="11" max="11" width="5.625" style="0" customWidth="1"/>
    <col min="12" max="12" width="5.125" style="0" customWidth="1"/>
    <col min="13" max="13" width="5.625" style="0" customWidth="1"/>
  </cols>
  <sheetData>
    <row r="1" ht="19.5" customHeight="1">
      <c r="A1" s="34" t="s">
        <v>11</v>
      </c>
    </row>
    <row r="2" ht="19.5" customHeight="1">
      <c r="P2" s="1"/>
    </row>
    <row r="3" spans="1:16" ht="19.5" customHeight="1">
      <c r="A3" s="88" t="s">
        <v>48</v>
      </c>
      <c r="B3" s="88"/>
      <c r="C3" s="88"/>
      <c r="D3" s="11"/>
      <c r="E3" s="11"/>
      <c r="F3" s="11"/>
      <c r="G3" s="11"/>
      <c r="H3" s="11"/>
      <c r="I3" s="11"/>
      <c r="J3" s="11"/>
      <c r="M3" s="29" t="s">
        <v>6</v>
      </c>
      <c r="P3" s="1"/>
    </row>
    <row r="4" spans="1:16" ht="19.5" customHeight="1">
      <c r="A4" s="84" t="s">
        <v>77</v>
      </c>
      <c r="B4" s="84" t="s">
        <v>0</v>
      </c>
      <c r="C4" s="84"/>
      <c r="D4" s="84" t="s">
        <v>3</v>
      </c>
      <c r="E4" s="84"/>
      <c r="F4" s="84" t="s">
        <v>4</v>
      </c>
      <c r="G4" s="84"/>
      <c r="H4" s="87" t="s">
        <v>5</v>
      </c>
      <c r="I4" s="87"/>
      <c r="J4" s="87" t="s">
        <v>7</v>
      </c>
      <c r="K4" s="87"/>
      <c r="L4" s="87" t="s">
        <v>76</v>
      </c>
      <c r="M4" s="87"/>
      <c r="P4" s="1"/>
    </row>
    <row r="5" spans="1:16" s="2" customFormat="1" ht="19.5" customHeight="1" thickBot="1">
      <c r="A5" s="85"/>
      <c r="B5" s="14" t="s">
        <v>1</v>
      </c>
      <c r="C5" s="14" t="s">
        <v>2</v>
      </c>
      <c r="D5" s="14" t="s">
        <v>1</v>
      </c>
      <c r="E5" s="14" t="s">
        <v>2</v>
      </c>
      <c r="F5" s="14" t="s">
        <v>1</v>
      </c>
      <c r="G5" s="14" t="s">
        <v>2</v>
      </c>
      <c r="H5" s="25" t="s">
        <v>1</v>
      </c>
      <c r="I5" s="25" t="s">
        <v>2</v>
      </c>
      <c r="J5" s="25" t="s">
        <v>1</v>
      </c>
      <c r="K5" s="25" t="s">
        <v>2</v>
      </c>
      <c r="L5" s="25" t="s">
        <v>1</v>
      </c>
      <c r="M5" s="25" t="s">
        <v>2</v>
      </c>
      <c r="P5" s="9"/>
    </row>
    <row r="6" spans="1:13" ht="19.5" customHeight="1" thickTop="1">
      <c r="A6" s="82">
        <v>40268</v>
      </c>
      <c r="B6" s="18">
        <v>108</v>
      </c>
      <c r="C6" s="18">
        <v>78373</v>
      </c>
      <c r="D6" s="18">
        <v>40</v>
      </c>
      <c r="E6" s="18">
        <v>35285</v>
      </c>
      <c r="F6" s="18">
        <v>2</v>
      </c>
      <c r="G6" s="18">
        <v>38836</v>
      </c>
      <c r="H6" s="18">
        <v>3</v>
      </c>
      <c r="I6" s="18">
        <v>215</v>
      </c>
      <c r="J6" s="18">
        <v>63</v>
      </c>
      <c r="K6" s="17">
        <v>4037</v>
      </c>
      <c r="L6" s="74"/>
      <c r="M6" s="74"/>
    </row>
    <row r="7" spans="1:13" ht="19.5" customHeight="1">
      <c r="A7" s="82"/>
      <c r="B7" s="15">
        <v>17</v>
      </c>
      <c r="C7" s="15">
        <v>6293</v>
      </c>
      <c r="D7" s="15">
        <v>8</v>
      </c>
      <c r="E7" s="15">
        <v>930</v>
      </c>
      <c r="F7" s="15">
        <v>9</v>
      </c>
      <c r="G7" s="15">
        <v>5363</v>
      </c>
      <c r="H7" s="15"/>
      <c r="I7" s="15"/>
      <c r="J7" s="16"/>
      <c r="K7" s="17"/>
      <c r="L7" s="51"/>
      <c r="M7" s="74"/>
    </row>
    <row r="8" spans="1:13" ht="19.5" customHeight="1">
      <c r="A8" s="82">
        <v>40633</v>
      </c>
      <c r="B8" s="18">
        <v>107</v>
      </c>
      <c r="C8" s="18">
        <v>78368</v>
      </c>
      <c r="D8" s="18">
        <v>40</v>
      </c>
      <c r="E8" s="18">
        <v>35285</v>
      </c>
      <c r="F8" s="18">
        <v>2</v>
      </c>
      <c r="G8" s="18">
        <v>38836</v>
      </c>
      <c r="H8" s="18">
        <v>3</v>
      </c>
      <c r="I8" s="18">
        <v>215</v>
      </c>
      <c r="J8" s="18">
        <v>62</v>
      </c>
      <c r="K8" s="17">
        <v>4032</v>
      </c>
      <c r="L8" s="50"/>
      <c r="M8" s="74"/>
    </row>
    <row r="9" spans="1:13" ht="19.5" customHeight="1">
      <c r="A9" s="82"/>
      <c r="B9" s="15">
        <v>17</v>
      </c>
      <c r="C9" s="15">
        <v>6293</v>
      </c>
      <c r="D9" s="15">
        <v>8</v>
      </c>
      <c r="E9" s="15">
        <v>930</v>
      </c>
      <c r="F9" s="15">
        <v>9</v>
      </c>
      <c r="G9" s="15">
        <v>5363</v>
      </c>
      <c r="H9" s="15"/>
      <c r="I9" s="15"/>
      <c r="J9" s="16"/>
      <c r="K9" s="18"/>
      <c r="L9" s="51"/>
      <c r="M9" s="74"/>
    </row>
    <row r="10" spans="1:13" ht="19.5" customHeight="1">
      <c r="A10" s="82">
        <v>40999</v>
      </c>
      <c r="B10" s="18">
        <v>107</v>
      </c>
      <c r="C10" s="18">
        <v>78368</v>
      </c>
      <c r="D10" s="18">
        <v>40</v>
      </c>
      <c r="E10" s="18">
        <v>35285</v>
      </c>
      <c r="F10" s="18">
        <v>2</v>
      </c>
      <c r="G10" s="18">
        <v>38836</v>
      </c>
      <c r="H10" s="18">
        <v>3</v>
      </c>
      <c r="I10" s="18">
        <v>215</v>
      </c>
      <c r="J10" s="18">
        <v>62</v>
      </c>
      <c r="K10" s="17">
        <v>4032</v>
      </c>
      <c r="L10" s="50"/>
      <c r="M10" s="74"/>
    </row>
    <row r="11" spans="1:13" ht="19.5" customHeight="1">
      <c r="A11" s="82"/>
      <c r="B11" s="15">
        <v>17</v>
      </c>
      <c r="C11" s="15">
        <v>6293</v>
      </c>
      <c r="D11" s="15">
        <v>8</v>
      </c>
      <c r="E11" s="15">
        <v>930</v>
      </c>
      <c r="F11" s="15">
        <v>9</v>
      </c>
      <c r="G11" s="15">
        <v>5363</v>
      </c>
      <c r="H11" s="15"/>
      <c r="I11" s="15"/>
      <c r="J11" s="16"/>
      <c r="K11" s="18"/>
      <c r="L11" s="51"/>
      <c r="M11" s="50"/>
    </row>
    <row r="12" spans="1:13" ht="19.5" customHeight="1">
      <c r="A12" s="82">
        <v>41364</v>
      </c>
      <c r="B12" s="18">
        <v>107</v>
      </c>
      <c r="C12" s="18">
        <v>79780</v>
      </c>
      <c r="D12" s="18">
        <v>39</v>
      </c>
      <c r="E12" s="18">
        <v>33995</v>
      </c>
      <c r="F12" s="18">
        <v>2</v>
      </c>
      <c r="G12" s="18">
        <v>38836</v>
      </c>
      <c r="H12" s="18">
        <v>3</v>
      </c>
      <c r="I12" s="18">
        <v>215</v>
      </c>
      <c r="J12" s="18">
        <v>62</v>
      </c>
      <c r="K12" s="17">
        <v>4032</v>
      </c>
      <c r="L12" s="18" t="s">
        <v>103</v>
      </c>
      <c r="M12" s="17">
        <v>2702</v>
      </c>
    </row>
    <row r="13" spans="1:13" ht="19.5" customHeight="1">
      <c r="A13" s="82"/>
      <c r="B13" s="15">
        <v>17</v>
      </c>
      <c r="C13" s="15">
        <v>6293</v>
      </c>
      <c r="D13" s="15">
        <v>8</v>
      </c>
      <c r="E13" s="15">
        <v>930</v>
      </c>
      <c r="F13" s="15">
        <v>9</v>
      </c>
      <c r="G13" s="15">
        <v>5363</v>
      </c>
      <c r="H13" s="15"/>
      <c r="I13" s="15"/>
      <c r="J13" s="16"/>
      <c r="K13" s="18"/>
      <c r="L13" s="16"/>
      <c r="M13" s="18"/>
    </row>
    <row r="14" spans="1:13" s="53" customFormat="1" ht="19.5" customHeight="1">
      <c r="A14" s="82">
        <v>41729</v>
      </c>
      <c r="B14" s="18">
        <v>107</v>
      </c>
      <c r="C14" s="18">
        <f>E14+G14+I14+K14+M14</f>
        <v>74323</v>
      </c>
      <c r="D14" s="18">
        <v>39</v>
      </c>
      <c r="E14" s="18">
        <v>33995</v>
      </c>
      <c r="F14" s="18">
        <v>2</v>
      </c>
      <c r="G14" s="18">
        <v>33379</v>
      </c>
      <c r="H14" s="18">
        <v>3</v>
      </c>
      <c r="I14" s="18">
        <v>215</v>
      </c>
      <c r="J14" s="18">
        <v>62</v>
      </c>
      <c r="K14" s="17">
        <v>4032</v>
      </c>
      <c r="L14" s="18" t="s">
        <v>103</v>
      </c>
      <c r="M14" s="17">
        <v>2702</v>
      </c>
    </row>
    <row r="15" spans="1:13" s="53" customFormat="1" ht="19.5" customHeight="1">
      <c r="A15" s="82"/>
      <c r="B15" s="15">
        <v>17</v>
      </c>
      <c r="C15" s="15">
        <v>6293</v>
      </c>
      <c r="D15" s="15">
        <v>8</v>
      </c>
      <c r="E15" s="15">
        <v>930</v>
      </c>
      <c r="F15" s="15">
        <v>9</v>
      </c>
      <c r="G15" s="15">
        <v>5363</v>
      </c>
      <c r="H15" s="15"/>
      <c r="I15" s="15"/>
      <c r="J15" s="16"/>
      <c r="K15" s="18"/>
      <c r="L15" s="16"/>
      <c r="M15" s="18"/>
    </row>
    <row r="16" spans="1:11" ht="19.5" customHeight="1">
      <c r="A16" s="139" t="s">
        <v>128</v>
      </c>
      <c r="B16" s="13"/>
      <c r="C16" s="13"/>
      <c r="D16" s="36"/>
      <c r="E16" s="13"/>
      <c r="F16" s="13"/>
      <c r="G16" s="13"/>
      <c r="H16" s="13"/>
      <c r="I16" s="13"/>
      <c r="J16" s="12"/>
      <c r="K16" s="12"/>
    </row>
    <row r="17" spans="1:4" ht="19.5" customHeight="1">
      <c r="A17" s="140" t="s">
        <v>129</v>
      </c>
      <c r="D17" s="1"/>
    </row>
    <row r="18" ht="19.5" customHeight="1"/>
    <row r="19" spans="1:7" ht="19.5" customHeight="1">
      <c r="A19" s="86" t="s">
        <v>49</v>
      </c>
      <c r="B19" s="86"/>
      <c r="C19" s="86"/>
      <c r="D19" s="86"/>
      <c r="E19" s="86"/>
      <c r="F19" s="86"/>
      <c r="G19" s="30" t="s">
        <v>9</v>
      </c>
    </row>
    <row r="20" spans="1:7" ht="19.5" customHeight="1">
      <c r="A20" s="84" t="s">
        <v>77</v>
      </c>
      <c r="B20" s="84" t="s">
        <v>8</v>
      </c>
      <c r="C20" s="84"/>
      <c r="D20" s="84"/>
      <c r="E20" s="87" t="s">
        <v>25</v>
      </c>
      <c r="F20" s="87"/>
      <c r="G20" s="87"/>
    </row>
    <row r="21" spans="1:7" ht="19.5" customHeight="1" thickBot="1">
      <c r="A21" s="85"/>
      <c r="B21" s="14" t="s">
        <v>1</v>
      </c>
      <c r="C21" s="85" t="s">
        <v>2</v>
      </c>
      <c r="D21" s="85"/>
      <c r="E21" s="14" t="s">
        <v>1</v>
      </c>
      <c r="F21" s="85" t="s">
        <v>2</v>
      </c>
      <c r="G21" s="85"/>
    </row>
    <row r="22" spans="1:7" ht="19.5" customHeight="1" thickTop="1">
      <c r="A22" s="52">
        <v>40268</v>
      </c>
      <c r="B22" s="19">
        <v>6</v>
      </c>
      <c r="C22" s="83">
        <v>10120</v>
      </c>
      <c r="D22" s="83"/>
      <c r="E22" s="18">
        <v>221</v>
      </c>
      <c r="F22" s="89">
        <v>119723</v>
      </c>
      <c r="G22" s="89"/>
    </row>
    <row r="23" spans="1:7" ht="19.5" customHeight="1">
      <c r="A23" s="52">
        <v>40633</v>
      </c>
      <c r="B23" s="19">
        <v>7</v>
      </c>
      <c r="C23" s="83">
        <v>11815</v>
      </c>
      <c r="D23" s="83"/>
      <c r="E23" s="18">
        <v>221</v>
      </c>
      <c r="F23" s="89">
        <v>120234</v>
      </c>
      <c r="G23" s="89"/>
    </row>
    <row r="24" spans="1:7" ht="19.5" customHeight="1">
      <c r="A24" s="52">
        <v>40999</v>
      </c>
      <c r="B24" s="19">
        <v>8</v>
      </c>
      <c r="C24" s="90">
        <v>10153</v>
      </c>
      <c r="D24" s="91"/>
      <c r="E24" s="18">
        <v>221</v>
      </c>
      <c r="F24" s="90">
        <v>120234</v>
      </c>
      <c r="G24" s="91"/>
    </row>
    <row r="25" spans="1:7" s="53" customFormat="1" ht="19.5" customHeight="1">
      <c r="A25" s="52">
        <v>41364</v>
      </c>
      <c r="B25" s="19">
        <v>7</v>
      </c>
      <c r="C25" s="90">
        <v>9053</v>
      </c>
      <c r="D25" s="91"/>
      <c r="E25" s="18">
        <v>225</v>
      </c>
      <c r="F25" s="90">
        <v>117684</v>
      </c>
      <c r="G25" s="91"/>
    </row>
    <row r="26" spans="1:7" ht="19.5" customHeight="1">
      <c r="A26" s="52">
        <v>41729</v>
      </c>
      <c r="B26" s="19">
        <v>3</v>
      </c>
      <c r="C26" s="83">
        <v>3911</v>
      </c>
      <c r="D26" s="83"/>
      <c r="E26" s="18">
        <v>225</v>
      </c>
      <c r="F26" s="89">
        <v>118759</v>
      </c>
      <c r="G26" s="89"/>
    </row>
    <row r="27" spans="5:7" ht="19.5" customHeight="1">
      <c r="E27" s="1"/>
      <c r="F27" s="1"/>
      <c r="G27" s="1"/>
    </row>
    <row r="28" spans="5:7" ht="19.5" customHeight="1">
      <c r="E28" s="1"/>
      <c r="F28" s="1"/>
      <c r="G28" s="1"/>
    </row>
    <row r="29" spans="1:7" ht="19.5" customHeight="1">
      <c r="A29" s="3" t="s">
        <v>50</v>
      </c>
      <c r="E29" s="1"/>
      <c r="F29" s="1"/>
      <c r="G29" s="1"/>
    </row>
    <row r="30" spans="1:7" ht="19.5" customHeight="1">
      <c r="A30" s="3"/>
      <c r="E30" s="1"/>
      <c r="F30" s="1"/>
      <c r="G30" s="30" t="s">
        <v>9</v>
      </c>
    </row>
    <row r="31" spans="1:7" ht="19.5" customHeight="1">
      <c r="A31" s="84" t="s">
        <v>77</v>
      </c>
      <c r="B31" s="84" t="s">
        <v>10</v>
      </c>
      <c r="C31" s="84"/>
      <c r="D31" s="84"/>
      <c r="E31" s="87" t="s">
        <v>46</v>
      </c>
      <c r="F31" s="87"/>
      <c r="G31" s="87"/>
    </row>
    <row r="32" spans="1:7" ht="19.5" customHeight="1" thickBot="1">
      <c r="A32" s="85"/>
      <c r="B32" s="14" t="s">
        <v>1</v>
      </c>
      <c r="C32" s="85" t="s">
        <v>2</v>
      </c>
      <c r="D32" s="85"/>
      <c r="E32" s="14" t="s">
        <v>1</v>
      </c>
      <c r="F32" s="85" t="s">
        <v>2</v>
      </c>
      <c r="G32" s="85"/>
    </row>
    <row r="33" spans="1:7" ht="19.5" customHeight="1" thickTop="1">
      <c r="A33" s="52">
        <v>40268</v>
      </c>
      <c r="B33" s="20">
        <v>9</v>
      </c>
      <c r="C33" s="92">
        <v>9625</v>
      </c>
      <c r="D33" s="92"/>
      <c r="E33" s="20">
        <v>2</v>
      </c>
      <c r="F33" s="92">
        <v>4021</v>
      </c>
      <c r="G33" s="92"/>
    </row>
    <row r="34" spans="1:7" ht="19.5" customHeight="1">
      <c r="A34" s="52">
        <v>40633</v>
      </c>
      <c r="B34" s="20">
        <v>9</v>
      </c>
      <c r="C34" s="92">
        <v>9625</v>
      </c>
      <c r="D34" s="92"/>
      <c r="E34" s="20">
        <v>2</v>
      </c>
      <c r="F34" s="92">
        <v>4021</v>
      </c>
      <c r="G34" s="92"/>
    </row>
    <row r="35" spans="1:7" ht="19.5" customHeight="1">
      <c r="A35" s="52">
        <v>40999</v>
      </c>
      <c r="B35" s="20">
        <v>9</v>
      </c>
      <c r="C35" s="92">
        <v>9625</v>
      </c>
      <c r="D35" s="92"/>
      <c r="E35" s="20">
        <v>2</v>
      </c>
      <c r="F35" s="92">
        <v>4021</v>
      </c>
      <c r="G35" s="92"/>
    </row>
    <row r="36" spans="1:7" ht="19.5" customHeight="1">
      <c r="A36" s="52">
        <v>41364</v>
      </c>
      <c r="B36" s="20">
        <v>10</v>
      </c>
      <c r="C36" s="92">
        <v>11059</v>
      </c>
      <c r="D36" s="92"/>
      <c r="E36" s="20">
        <v>2</v>
      </c>
      <c r="F36" s="92">
        <v>4021</v>
      </c>
      <c r="G36" s="92"/>
    </row>
    <row r="37" spans="1:7" s="53" customFormat="1" ht="19.5" customHeight="1">
      <c r="A37" s="52">
        <v>41729</v>
      </c>
      <c r="B37" s="20">
        <v>11</v>
      </c>
      <c r="C37" s="92">
        <v>15840</v>
      </c>
      <c r="D37" s="92"/>
      <c r="E37" s="20">
        <v>2</v>
      </c>
      <c r="F37" s="92">
        <v>4021</v>
      </c>
      <c r="G37" s="92"/>
    </row>
  </sheetData>
  <sheetProtection/>
  <mergeCells count="44">
    <mergeCell ref="L4:M4"/>
    <mergeCell ref="C24:D24"/>
    <mergeCell ref="F24:G24"/>
    <mergeCell ref="C37:D37"/>
    <mergeCell ref="F37:G37"/>
    <mergeCell ref="C36:D36"/>
    <mergeCell ref="F36:G36"/>
    <mergeCell ref="C35:D35"/>
    <mergeCell ref="F35:G35"/>
    <mergeCell ref="F26:G26"/>
    <mergeCell ref="C34:D34"/>
    <mergeCell ref="F34:G34"/>
    <mergeCell ref="C23:D23"/>
    <mergeCell ref="C21:D21"/>
    <mergeCell ref="F25:G25"/>
    <mergeCell ref="C33:D33"/>
    <mergeCell ref="F33:G33"/>
    <mergeCell ref="F32:G32"/>
    <mergeCell ref="C22:D22"/>
    <mergeCell ref="F23:G23"/>
    <mergeCell ref="C32:D32"/>
    <mergeCell ref="F22:G22"/>
    <mergeCell ref="E31:G31"/>
    <mergeCell ref="C25:D25"/>
    <mergeCell ref="A31:A32"/>
    <mergeCell ref="B31:D31"/>
    <mergeCell ref="A6:A7"/>
    <mergeCell ref="A3:C3"/>
    <mergeCell ref="A4:A5"/>
    <mergeCell ref="J4:K4"/>
    <mergeCell ref="B4:C4"/>
    <mergeCell ref="D4:E4"/>
    <mergeCell ref="F4:G4"/>
    <mergeCell ref="H4:I4"/>
    <mergeCell ref="A8:A9"/>
    <mergeCell ref="C26:D26"/>
    <mergeCell ref="A20:A21"/>
    <mergeCell ref="B20:D20"/>
    <mergeCell ref="A19:F19"/>
    <mergeCell ref="A10:A11"/>
    <mergeCell ref="A12:A13"/>
    <mergeCell ref="A14:A15"/>
    <mergeCell ref="E20:G20"/>
    <mergeCell ref="F21:G21"/>
  </mergeCells>
  <printOptions/>
  <pageMargins left="0.7874015748031497" right="0.31496062992125984" top="0.7874015748031497" bottom="0.7874015748031497" header="0.5118110236220472" footer="0.5118110236220472"/>
  <pageSetup firstPageNumber="83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H70" sqref="H70"/>
    </sheetView>
  </sheetViews>
  <sheetFormatPr defaultColWidth="9.00390625" defaultRowHeight="13.5"/>
  <cols>
    <col min="1" max="1" width="3.125" style="53" customWidth="1"/>
    <col min="2" max="2" width="13.00390625" style="53" customWidth="1"/>
    <col min="3" max="14" width="6.00390625" style="53" customWidth="1"/>
    <col min="15" max="16384" width="9.00390625" style="53" customWidth="1"/>
  </cols>
  <sheetData>
    <row r="1" spans="1:13" ht="19.5" customHeight="1">
      <c r="A1" s="37" t="s">
        <v>99</v>
      </c>
      <c r="B1" s="54"/>
      <c r="C1" s="49"/>
      <c r="D1" s="49"/>
      <c r="E1" s="49"/>
      <c r="F1" s="49"/>
      <c r="G1" s="49"/>
      <c r="H1" s="49"/>
      <c r="I1" s="49"/>
      <c r="J1" s="49"/>
      <c r="K1" s="49"/>
      <c r="L1" s="49"/>
      <c r="M1" s="38" t="s">
        <v>34</v>
      </c>
    </row>
    <row r="2" spans="1:15" ht="18" customHeight="1">
      <c r="A2" s="103" t="s">
        <v>30</v>
      </c>
      <c r="B2" s="103"/>
      <c r="C2" s="105" t="s">
        <v>36</v>
      </c>
      <c r="D2" s="105"/>
      <c r="E2" s="105"/>
      <c r="F2" s="105"/>
      <c r="G2" s="105"/>
      <c r="H2" s="97" t="s">
        <v>107</v>
      </c>
      <c r="I2" s="99"/>
      <c r="J2" s="99"/>
      <c r="K2" s="99"/>
      <c r="L2" s="99"/>
      <c r="M2" s="100"/>
      <c r="N2" s="48"/>
      <c r="O2" s="55"/>
    </row>
    <row r="3" spans="1:13" ht="30" customHeight="1" thickBot="1">
      <c r="A3" s="104"/>
      <c r="B3" s="104"/>
      <c r="C3" s="43" t="s">
        <v>45</v>
      </c>
      <c r="D3" s="43" t="s">
        <v>47</v>
      </c>
      <c r="E3" s="43" t="s">
        <v>63</v>
      </c>
      <c r="F3" s="43" t="s">
        <v>72</v>
      </c>
      <c r="G3" s="43" t="s">
        <v>100</v>
      </c>
      <c r="H3" s="43" t="s">
        <v>41</v>
      </c>
      <c r="I3" s="43" t="s">
        <v>44</v>
      </c>
      <c r="J3" s="43" t="s">
        <v>42</v>
      </c>
      <c r="K3" s="43" t="s">
        <v>43</v>
      </c>
      <c r="L3" s="43" t="s">
        <v>14</v>
      </c>
      <c r="M3" s="21" t="s">
        <v>35</v>
      </c>
    </row>
    <row r="4" spans="1:13" ht="18" customHeight="1" thickTop="1">
      <c r="A4" s="115" t="s">
        <v>31</v>
      </c>
      <c r="B4" s="41" t="s">
        <v>78</v>
      </c>
      <c r="C4" s="42">
        <v>312</v>
      </c>
      <c r="D4" s="42">
        <v>408</v>
      </c>
      <c r="E4" s="42">
        <v>406</v>
      </c>
      <c r="F4" s="42">
        <v>587</v>
      </c>
      <c r="G4" s="42">
        <v>1043</v>
      </c>
      <c r="H4" s="42">
        <v>694</v>
      </c>
      <c r="I4" s="42">
        <v>1</v>
      </c>
      <c r="J4" s="42">
        <v>34</v>
      </c>
      <c r="K4" s="42">
        <v>270</v>
      </c>
      <c r="L4" s="77">
        <v>44</v>
      </c>
      <c r="M4" s="42"/>
    </row>
    <row r="5" spans="1:13" ht="18" customHeight="1">
      <c r="A5" s="116"/>
      <c r="B5" s="39" t="s">
        <v>79</v>
      </c>
      <c r="C5" s="40">
        <v>391</v>
      </c>
      <c r="D5" s="40">
        <v>455</v>
      </c>
      <c r="E5" s="40">
        <v>516</v>
      </c>
      <c r="F5" s="40">
        <v>818</v>
      </c>
      <c r="G5" s="40">
        <v>1537</v>
      </c>
      <c r="H5" s="40">
        <v>1197</v>
      </c>
      <c r="I5" s="40"/>
      <c r="J5" s="40">
        <v>44</v>
      </c>
      <c r="K5" s="40">
        <v>245</v>
      </c>
      <c r="L5" s="78">
        <v>51</v>
      </c>
      <c r="M5" s="40"/>
    </row>
    <row r="6" spans="1:13" ht="18" customHeight="1">
      <c r="A6" s="116"/>
      <c r="B6" s="35" t="s">
        <v>51</v>
      </c>
      <c r="C6" s="40">
        <v>17</v>
      </c>
      <c r="D6" s="40">
        <v>51</v>
      </c>
      <c r="E6" s="40">
        <v>35</v>
      </c>
      <c r="F6" s="40">
        <v>56</v>
      </c>
      <c r="G6" s="40">
        <v>29</v>
      </c>
      <c r="H6" s="40">
        <v>4</v>
      </c>
      <c r="I6" s="40"/>
      <c r="J6" s="40">
        <v>24</v>
      </c>
      <c r="K6" s="40">
        <v>1</v>
      </c>
      <c r="L6" s="78"/>
      <c r="M6" s="40"/>
    </row>
    <row r="7" spans="1:13" ht="18" customHeight="1">
      <c r="A7" s="116"/>
      <c r="B7" s="35" t="s">
        <v>52</v>
      </c>
      <c r="C7" s="40">
        <v>5268</v>
      </c>
      <c r="D7" s="40">
        <v>4384</v>
      </c>
      <c r="E7" s="40">
        <v>4195</v>
      </c>
      <c r="F7" s="40">
        <v>5960</v>
      </c>
      <c r="G7" s="40">
        <v>4485</v>
      </c>
      <c r="H7" s="40">
        <v>571</v>
      </c>
      <c r="I7" s="40">
        <v>800</v>
      </c>
      <c r="J7" s="40">
        <v>438</v>
      </c>
      <c r="K7" s="40">
        <v>2624</v>
      </c>
      <c r="L7" s="78">
        <v>52</v>
      </c>
      <c r="M7" s="40"/>
    </row>
    <row r="8" spans="1:13" ht="18" customHeight="1">
      <c r="A8" s="116"/>
      <c r="B8" s="35" t="s">
        <v>80</v>
      </c>
      <c r="C8" s="40">
        <v>590</v>
      </c>
      <c r="D8" s="40">
        <v>757</v>
      </c>
      <c r="E8" s="40">
        <v>444</v>
      </c>
      <c r="F8" s="40">
        <v>690</v>
      </c>
      <c r="G8" s="40">
        <v>486</v>
      </c>
      <c r="H8" s="40">
        <v>282</v>
      </c>
      <c r="I8" s="40"/>
      <c r="J8" s="40">
        <v>201</v>
      </c>
      <c r="K8" s="40">
        <v>3</v>
      </c>
      <c r="L8" s="78"/>
      <c r="M8" s="40"/>
    </row>
    <row r="9" spans="1:13" ht="18" customHeight="1">
      <c r="A9" s="116"/>
      <c r="B9" s="35" t="s">
        <v>53</v>
      </c>
      <c r="C9" s="40">
        <v>145</v>
      </c>
      <c r="D9" s="40">
        <v>319</v>
      </c>
      <c r="E9" s="40">
        <v>322</v>
      </c>
      <c r="F9" s="40">
        <v>564</v>
      </c>
      <c r="G9" s="40">
        <v>369</v>
      </c>
      <c r="H9" s="40">
        <v>146</v>
      </c>
      <c r="I9" s="40">
        <v>53</v>
      </c>
      <c r="J9" s="40">
        <v>17</v>
      </c>
      <c r="K9" s="40">
        <v>148</v>
      </c>
      <c r="L9" s="78">
        <v>5</v>
      </c>
      <c r="M9" s="40"/>
    </row>
    <row r="10" spans="1:13" ht="18" customHeight="1">
      <c r="A10" s="116"/>
      <c r="B10" s="35" t="s">
        <v>97</v>
      </c>
      <c r="C10" s="40"/>
      <c r="D10" s="40">
        <v>21</v>
      </c>
      <c r="E10" s="40"/>
      <c r="F10" s="40">
        <v>40</v>
      </c>
      <c r="G10" s="40">
        <v>18</v>
      </c>
      <c r="H10" s="40"/>
      <c r="I10" s="40"/>
      <c r="J10" s="40">
        <v>8</v>
      </c>
      <c r="K10" s="40">
        <v>10</v>
      </c>
      <c r="L10" s="78"/>
      <c r="M10" s="40"/>
    </row>
    <row r="11" spans="1:13" ht="18" customHeight="1">
      <c r="A11" s="116"/>
      <c r="B11" s="35" t="s">
        <v>98</v>
      </c>
      <c r="C11" s="40">
        <v>68</v>
      </c>
      <c r="D11" s="40"/>
      <c r="E11" s="40">
        <v>70</v>
      </c>
      <c r="F11" s="40">
        <v>35</v>
      </c>
      <c r="G11" s="40">
        <v>30</v>
      </c>
      <c r="H11" s="40"/>
      <c r="I11" s="40"/>
      <c r="J11" s="40">
        <v>30</v>
      </c>
      <c r="K11" s="40"/>
      <c r="L11" s="78"/>
      <c r="M11" s="40"/>
    </row>
    <row r="12" spans="1:13" ht="18" customHeight="1">
      <c r="A12" s="116"/>
      <c r="B12" s="35" t="s">
        <v>13</v>
      </c>
      <c r="C12" s="40"/>
      <c r="D12" s="40">
        <v>10</v>
      </c>
      <c r="E12" s="40">
        <v>23</v>
      </c>
      <c r="F12" s="40">
        <v>15</v>
      </c>
      <c r="G12" s="40">
        <v>7</v>
      </c>
      <c r="H12" s="40"/>
      <c r="I12" s="40">
        <v>6</v>
      </c>
      <c r="J12" s="40"/>
      <c r="K12" s="40">
        <v>1</v>
      </c>
      <c r="L12" s="78"/>
      <c r="M12" s="40"/>
    </row>
    <row r="13" spans="1:13" ht="18" customHeight="1">
      <c r="A13" s="116"/>
      <c r="B13" s="35" t="s">
        <v>29</v>
      </c>
      <c r="C13" s="40">
        <v>6791</v>
      </c>
      <c r="D13" s="40">
        <v>6405</v>
      </c>
      <c r="E13" s="40">
        <v>6011</v>
      </c>
      <c r="F13" s="40">
        <v>8765</v>
      </c>
      <c r="G13" s="40">
        <f>SUM(G4:G12)</f>
        <v>8004</v>
      </c>
      <c r="H13" s="40">
        <f aca="true" t="shared" si="0" ref="H13:M13">SUM(H4:H12)</f>
        <v>2894</v>
      </c>
      <c r="I13" s="40">
        <f t="shared" si="0"/>
        <v>860</v>
      </c>
      <c r="J13" s="40">
        <f t="shared" si="0"/>
        <v>796</v>
      </c>
      <c r="K13" s="40">
        <f t="shared" si="0"/>
        <v>3302</v>
      </c>
      <c r="L13" s="40">
        <f t="shared" si="0"/>
        <v>152</v>
      </c>
      <c r="M13" s="40">
        <f t="shared" si="0"/>
        <v>0</v>
      </c>
    </row>
    <row r="14" spans="1:13" ht="18" customHeight="1">
      <c r="A14" s="94" t="s">
        <v>32</v>
      </c>
      <c r="B14" s="35" t="s">
        <v>16</v>
      </c>
      <c r="C14" s="40">
        <v>4040</v>
      </c>
      <c r="D14" s="40">
        <v>3798</v>
      </c>
      <c r="E14" s="40">
        <v>3602</v>
      </c>
      <c r="F14" s="40">
        <v>2689</v>
      </c>
      <c r="G14" s="40">
        <v>3275</v>
      </c>
      <c r="H14" s="40">
        <v>480</v>
      </c>
      <c r="I14" s="40">
        <v>809</v>
      </c>
      <c r="J14" s="40">
        <v>1235</v>
      </c>
      <c r="K14" s="40">
        <v>232</v>
      </c>
      <c r="L14" s="78">
        <v>519</v>
      </c>
      <c r="M14" s="40"/>
    </row>
    <row r="15" spans="1:13" ht="18" customHeight="1">
      <c r="A15" s="95"/>
      <c r="B15" s="35" t="s">
        <v>81</v>
      </c>
      <c r="C15" s="40">
        <v>546</v>
      </c>
      <c r="D15" s="40">
        <v>506</v>
      </c>
      <c r="E15" s="40">
        <v>478</v>
      </c>
      <c r="F15" s="40">
        <v>253</v>
      </c>
      <c r="G15" s="40">
        <v>373</v>
      </c>
      <c r="H15" s="40">
        <v>239</v>
      </c>
      <c r="I15" s="40"/>
      <c r="J15" s="40">
        <v>134</v>
      </c>
      <c r="K15" s="40"/>
      <c r="L15" s="78"/>
      <c r="M15" s="40"/>
    </row>
    <row r="16" spans="1:13" ht="18" customHeight="1">
      <c r="A16" s="95"/>
      <c r="B16" s="35" t="s">
        <v>84</v>
      </c>
      <c r="C16" s="40">
        <v>466</v>
      </c>
      <c r="D16" s="40">
        <v>599</v>
      </c>
      <c r="E16" s="40">
        <v>681</v>
      </c>
      <c r="F16" s="40">
        <v>774</v>
      </c>
      <c r="G16" s="40">
        <v>823</v>
      </c>
      <c r="H16" s="40">
        <v>107</v>
      </c>
      <c r="I16" s="40">
        <v>197</v>
      </c>
      <c r="J16" s="40">
        <v>241</v>
      </c>
      <c r="K16" s="40">
        <v>111</v>
      </c>
      <c r="L16" s="78">
        <v>32</v>
      </c>
      <c r="M16" s="40">
        <v>135</v>
      </c>
    </row>
    <row r="17" spans="1:13" ht="18" customHeight="1">
      <c r="A17" s="95"/>
      <c r="B17" s="35" t="s">
        <v>86</v>
      </c>
      <c r="C17" s="40">
        <v>53</v>
      </c>
      <c r="D17" s="40">
        <v>27</v>
      </c>
      <c r="E17" s="40">
        <v>24</v>
      </c>
      <c r="F17" s="40">
        <v>34</v>
      </c>
      <c r="G17" s="40">
        <v>29</v>
      </c>
      <c r="H17" s="40"/>
      <c r="I17" s="40"/>
      <c r="J17" s="40">
        <v>29</v>
      </c>
      <c r="K17" s="40"/>
      <c r="L17" s="78"/>
      <c r="M17" s="40"/>
    </row>
    <row r="18" spans="1:13" ht="18" customHeight="1">
      <c r="A18" s="95"/>
      <c r="B18" s="35" t="s">
        <v>18</v>
      </c>
      <c r="C18" s="40">
        <v>3444</v>
      </c>
      <c r="D18" s="40">
        <v>3179</v>
      </c>
      <c r="E18" s="40">
        <v>3333</v>
      </c>
      <c r="F18" s="40">
        <v>3085</v>
      </c>
      <c r="G18" s="40">
        <v>3284</v>
      </c>
      <c r="H18" s="40">
        <v>829</v>
      </c>
      <c r="I18" s="40">
        <v>941</v>
      </c>
      <c r="J18" s="40">
        <v>566</v>
      </c>
      <c r="K18" s="40">
        <v>474</v>
      </c>
      <c r="L18" s="78">
        <v>474</v>
      </c>
      <c r="M18" s="40"/>
    </row>
    <row r="19" spans="1:13" ht="18" customHeight="1">
      <c r="A19" s="95"/>
      <c r="B19" s="35" t="s">
        <v>82</v>
      </c>
      <c r="C19" s="40">
        <v>46</v>
      </c>
      <c r="D19" s="40">
        <v>8</v>
      </c>
      <c r="E19" s="40">
        <v>67</v>
      </c>
      <c r="F19" s="40">
        <v>95</v>
      </c>
      <c r="G19" s="40">
        <v>168</v>
      </c>
      <c r="H19" s="40">
        <v>99</v>
      </c>
      <c r="I19" s="40"/>
      <c r="J19" s="40"/>
      <c r="K19" s="40">
        <v>69</v>
      </c>
      <c r="L19" s="78"/>
      <c r="M19" s="40"/>
    </row>
    <row r="20" spans="1:13" ht="18" customHeight="1">
      <c r="A20" s="95"/>
      <c r="B20" s="35" t="s">
        <v>83</v>
      </c>
      <c r="C20" s="40">
        <v>46</v>
      </c>
      <c r="D20" s="40">
        <v>16</v>
      </c>
      <c r="E20" s="40">
        <v>29</v>
      </c>
      <c r="F20" s="40">
        <v>28</v>
      </c>
      <c r="G20" s="40">
        <v>42</v>
      </c>
      <c r="H20" s="40">
        <v>2</v>
      </c>
      <c r="I20" s="40"/>
      <c r="J20" s="40"/>
      <c r="K20" s="40">
        <v>40</v>
      </c>
      <c r="L20" s="78"/>
      <c r="M20" s="40"/>
    </row>
    <row r="21" spans="1:13" ht="18" customHeight="1">
      <c r="A21" s="95"/>
      <c r="B21" s="35" t="s">
        <v>17</v>
      </c>
      <c r="C21" s="40">
        <v>97</v>
      </c>
      <c r="D21" s="40">
        <v>60</v>
      </c>
      <c r="E21" s="40">
        <v>23</v>
      </c>
      <c r="F21" s="40">
        <v>28</v>
      </c>
      <c r="G21" s="40">
        <v>19</v>
      </c>
      <c r="H21" s="40">
        <v>15</v>
      </c>
      <c r="I21" s="40"/>
      <c r="J21" s="40"/>
      <c r="K21" s="40">
        <v>4</v>
      </c>
      <c r="L21" s="78"/>
      <c r="M21" s="40"/>
    </row>
    <row r="22" spans="1:13" ht="18" customHeight="1">
      <c r="A22" s="95"/>
      <c r="B22" s="35" t="s">
        <v>85</v>
      </c>
      <c r="C22" s="40">
        <v>410</v>
      </c>
      <c r="D22" s="40">
        <v>217</v>
      </c>
      <c r="E22" s="40">
        <v>353</v>
      </c>
      <c r="F22" s="40">
        <v>370</v>
      </c>
      <c r="G22" s="40">
        <v>849</v>
      </c>
      <c r="H22" s="40">
        <v>98</v>
      </c>
      <c r="I22" s="40">
        <v>126</v>
      </c>
      <c r="J22" s="40"/>
      <c r="K22" s="40">
        <v>542</v>
      </c>
      <c r="L22" s="78">
        <v>83</v>
      </c>
      <c r="M22" s="40"/>
    </row>
    <row r="23" spans="1:13" ht="18" customHeight="1">
      <c r="A23" s="95"/>
      <c r="B23" s="35" t="s">
        <v>40</v>
      </c>
      <c r="C23" s="40"/>
      <c r="D23" s="40"/>
      <c r="E23" s="40">
        <v>51</v>
      </c>
      <c r="F23" s="40">
        <v>25</v>
      </c>
      <c r="G23" s="40"/>
      <c r="H23" s="40"/>
      <c r="I23" s="40"/>
      <c r="J23" s="40"/>
      <c r="K23" s="40"/>
      <c r="L23" s="78"/>
      <c r="M23" s="40"/>
    </row>
    <row r="24" spans="1:13" ht="18" customHeight="1">
      <c r="A24" s="96"/>
      <c r="B24" s="35" t="s">
        <v>33</v>
      </c>
      <c r="C24" s="40">
        <v>9148</v>
      </c>
      <c r="D24" s="40">
        <v>8410</v>
      </c>
      <c r="E24" s="40">
        <v>8641</v>
      </c>
      <c r="F24" s="40">
        <f aca="true" t="shared" si="1" ref="F24:M24">SUM(F14:F23)</f>
        <v>7381</v>
      </c>
      <c r="G24" s="40">
        <f t="shared" si="1"/>
        <v>8862</v>
      </c>
      <c r="H24" s="40">
        <f t="shared" si="1"/>
        <v>1869</v>
      </c>
      <c r="I24" s="40">
        <f t="shared" si="1"/>
        <v>2073</v>
      </c>
      <c r="J24" s="40">
        <f t="shared" si="1"/>
        <v>2205</v>
      </c>
      <c r="K24" s="40">
        <f t="shared" si="1"/>
        <v>1472</v>
      </c>
      <c r="L24" s="40">
        <f t="shared" si="1"/>
        <v>1108</v>
      </c>
      <c r="M24" s="40">
        <f t="shared" si="1"/>
        <v>135</v>
      </c>
    </row>
    <row r="25" spans="1:13" ht="18" customHeight="1">
      <c r="A25" s="93" t="s">
        <v>38</v>
      </c>
      <c r="B25" s="93"/>
      <c r="C25" s="40">
        <v>15939</v>
      </c>
      <c r="D25" s="40">
        <v>14815</v>
      </c>
      <c r="E25" s="40">
        <v>14652</v>
      </c>
      <c r="F25" s="40">
        <f aca="true" t="shared" si="2" ref="F25:M25">SUM(F13,F24)</f>
        <v>16146</v>
      </c>
      <c r="G25" s="40">
        <f t="shared" si="2"/>
        <v>16866</v>
      </c>
      <c r="H25" s="40">
        <f t="shared" si="2"/>
        <v>4763</v>
      </c>
      <c r="I25" s="40">
        <f t="shared" si="2"/>
        <v>2933</v>
      </c>
      <c r="J25" s="40">
        <f t="shared" si="2"/>
        <v>3001</v>
      </c>
      <c r="K25" s="40">
        <f t="shared" si="2"/>
        <v>4774</v>
      </c>
      <c r="L25" s="40">
        <f t="shared" si="2"/>
        <v>1260</v>
      </c>
      <c r="M25" s="40">
        <f t="shared" si="2"/>
        <v>135</v>
      </c>
    </row>
    <row r="26" spans="1:13" ht="18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13" ht="18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9" ht="18" customHeight="1">
      <c r="A28" s="6" t="s">
        <v>54</v>
      </c>
      <c r="B28" s="49"/>
      <c r="C28" s="49"/>
      <c r="D28" s="49"/>
      <c r="E28" s="49"/>
      <c r="F28" s="49"/>
      <c r="G28" s="49"/>
      <c r="H28" s="73" t="s">
        <v>73</v>
      </c>
      <c r="I28" s="45"/>
    </row>
    <row r="29" spans="1:14" ht="18" customHeight="1">
      <c r="A29" s="106" t="s">
        <v>104</v>
      </c>
      <c r="B29" s="107"/>
      <c r="C29" s="110" t="s">
        <v>105</v>
      </c>
      <c r="D29" s="112" t="s">
        <v>106</v>
      </c>
      <c r="E29" s="113"/>
      <c r="F29" s="113"/>
      <c r="G29" s="113"/>
      <c r="H29" s="114"/>
      <c r="I29" s="45"/>
      <c r="N29" s="56"/>
    </row>
    <row r="30" spans="1:14" ht="39" customHeight="1" thickBot="1">
      <c r="A30" s="108"/>
      <c r="B30" s="109"/>
      <c r="C30" s="111"/>
      <c r="D30" s="75" t="s">
        <v>59</v>
      </c>
      <c r="E30" s="47" t="s">
        <v>60</v>
      </c>
      <c r="F30" s="47" t="s">
        <v>61</v>
      </c>
      <c r="G30" s="47" t="s">
        <v>62</v>
      </c>
      <c r="H30" s="47" t="s">
        <v>20</v>
      </c>
      <c r="N30" s="56"/>
    </row>
    <row r="31" spans="1:11" ht="19.5" customHeight="1" thickTop="1">
      <c r="A31" s="101" t="s">
        <v>64</v>
      </c>
      <c r="B31" s="102"/>
      <c r="C31" s="76">
        <v>3728</v>
      </c>
      <c r="D31" s="44">
        <v>53</v>
      </c>
      <c r="E31" s="44">
        <v>174</v>
      </c>
      <c r="F31" s="44">
        <v>346</v>
      </c>
      <c r="G31" s="44">
        <v>998</v>
      </c>
      <c r="H31" s="46">
        <v>2157</v>
      </c>
      <c r="K31" s="55"/>
    </row>
    <row r="32" spans="1:8" ht="19.5" customHeight="1">
      <c r="A32" s="97" t="s">
        <v>65</v>
      </c>
      <c r="B32" s="98"/>
      <c r="C32" s="46">
        <v>3853</v>
      </c>
      <c r="D32" s="44">
        <v>57</v>
      </c>
      <c r="E32" s="44">
        <v>177</v>
      </c>
      <c r="F32" s="44">
        <v>353</v>
      </c>
      <c r="G32" s="44">
        <v>922</v>
      </c>
      <c r="H32" s="46">
        <v>2344</v>
      </c>
    </row>
    <row r="33" spans="1:8" ht="19.5" customHeight="1">
      <c r="A33" s="97" t="s">
        <v>66</v>
      </c>
      <c r="B33" s="98"/>
      <c r="C33" s="46">
        <v>3854</v>
      </c>
      <c r="D33" s="44">
        <v>58</v>
      </c>
      <c r="E33" s="44">
        <v>166</v>
      </c>
      <c r="F33" s="44">
        <v>307</v>
      </c>
      <c r="G33" s="44">
        <v>736</v>
      </c>
      <c r="H33" s="46">
        <v>2587</v>
      </c>
    </row>
    <row r="34" spans="1:8" ht="18" customHeight="1">
      <c r="A34" s="97" t="s">
        <v>87</v>
      </c>
      <c r="B34" s="98"/>
      <c r="C34" s="46">
        <v>3336</v>
      </c>
      <c r="D34" s="44">
        <v>58</v>
      </c>
      <c r="E34" s="44">
        <v>154</v>
      </c>
      <c r="F34" s="44">
        <v>295</v>
      </c>
      <c r="G34" s="44">
        <v>643</v>
      </c>
      <c r="H34" s="46">
        <v>2186</v>
      </c>
    </row>
    <row r="35" spans="1:8" ht="18" customHeight="1">
      <c r="A35" s="97" t="s">
        <v>101</v>
      </c>
      <c r="B35" s="98"/>
      <c r="C35" s="46">
        <f>SUM(D35:H35)</f>
        <v>3409</v>
      </c>
      <c r="D35" s="44">
        <v>62</v>
      </c>
      <c r="E35" s="44">
        <v>152</v>
      </c>
      <c r="F35" s="44">
        <v>305</v>
      </c>
      <c r="G35" s="44">
        <v>523</v>
      </c>
      <c r="H35" s="46">
        <v>2367</v>
      </c>
    </row>
    <row r="36" ht="18" customHeight="1"/>
    <row r="37" ht="18" customHeight="1"/>
    <row r="38" ht="18" customHeight="1"/>
  </sheetData>
  <sheetProtection/>
  <mergeCells count="14">
    <mergeCell ref="A29:B30"/>
    <mergeCell ref="C29:C30"/>
    <mergeCell ref="D29:H29"/>
    <mergeCell ref="A4:A13"/>
    <mergeCell ref="A25:B25"/>
    <mergeCell ref="A14:A24"/>
    <mergeCell ref="A34:B34"/>
    <mergeCell ref="H2:M2"/>
    <mergeCell ref="A35:B35"/>
    <mergeCell ref="A31:B31"/>
    <mergeCell ref="A32:B32"/>
    <mergeCell ref="A33:B33"/>
    <mergeCell ref="A2:B3"/>
    <mergeCell ref="C2:G2"/>
  </mergeCells>
  <printOptions/>
  <pageMargins left="0.7874015748031497" right="0.7874015748031497" top="0.7874015748031497" bottom="0.7874015748031497" header="0.5118110236220472" footer="0.5118110236220472"/>
  <pageSetup firstPageNumber="84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showZeros="0" zoomScaleSheetLayoutView="100" workbookViewId="0" topLeftCell="A1">
      <selection activeCell="S6" sqref="S6"/>
    </sheetView>
  </sheetViews>
  <sheetFormatPr defaultColWidth="9.00390625" defaultRowHeight="13.5"/>
  <cols>
    <col min="1" max="1" width="6.375" style="53" customWidth="1"/>
    <col min="2" max="2" width="10.875" style="53" customWidth="1"/>
    <col min="3" max="9" width="6.50390625" style="53" customWidth="1"/>
    <col min="10" max="15" width="6.125" style="53" customWidth="1"/>
    <col min="16" max="20" width="6.50390625" style="53" customWidth="1"/>
    <col min="21" max="16384" width="9.00390625" style="53" customWidth="1"/>
  </cols>
  <sheetData>
    <row r="1" spans="1:20" ht="33.75" customHeight="1">
      <c r="A1" s="22" t="s">
        <v>55</v>
      </c>
      <c r="B1" s="22"/>
      <c r="C1" s="55"/>
      <c r="D1" s="55"/>
      <c r="E1" s="55"/>
      <c r="F1" s="55"/>
      <c r="G1" s="55"/>
      <c r="H1" s="55"/>
      <c r="I1" s="55"/>
      <c r="J1" s="55"/>
      <c r="K1" s="55"/>
      <c r="L1" s="55"/>
      <c r="M1" s="32" t="s">
        <v>21</v>
      </c>
      <c r="N1" s="55"/>
      <c r="P1" s="55"/>
      <c r="Q1" s="57"/>
      <c r="R1" s="55"/>
      <c r="S1" s="55"/>
      <c r="T1" s="57"/>
    </row>
    <row r="2" spans="1:13" ht="19.5" customHeight="1">
      <c r="A2" s="120" t="s">
        <v>108</v>
      </c>
      <c r="B2" s="121"/>
      <c r="C2" s="124" t="s">
        <v>109</v>
      </c>
      <c r="D2" s="124" t="s">
        <v>110</v>
      </c>
      <c r="E2" s="124" t="s">
        <v>111</v>
      </c>
      <c r="F2" s="124" t="s">
        <v>112</v>
      </c>
      <c r="G2" s="124" t="s">
        <v>113</v>
      </c>
      <c r="H2" s="126" t="s">
        <v>114</v>
      </c>
      <c r="I2" s="99"/>
      <c r="J2" s="99"/>
      <c r="K2" s="99"/>
      <c r="L2" s="99"/>
      <c r="M2" s="100"/>
    </row>
    <row r="3" spans="1:18" ht="81" customHeight="1" thickBot="1">
      <c r="A3" s="122"/>
      <c r="B3" s="123"/>
      <c r="C3" s="125"/>
      <c r="D3" s="125"/>
      <c r="E3" s="125"/>
      <c r="F3" s="125"/>
      <c r="G3" s="125"/>
      <c r="H3" s="79" t="s">
        <v>41</v>
      </c>
      <c r="I3" s="80" t="s">
        <v>44</v>
      </c>
      <c r="J3" s="80" t="s">
        <v>42</v>
      </c>
      <c r="K3" s="80" t="s">
        <v>43</v>
      </c>
      <c r="L3" s="80" t="s">
        <v>14</v>
      </c>
      <c r="M3" s="80" t="s">
        <v>27</v>
      </c>
      <c r="N3" s="58"/>
      <c r="O3" s="58"/>
      <c r="P3" s="58"/>
      <c r="Q3" s="58"/>
      <c r="R3" s="55"/>
    </row>
    <row r="4" spans="1:17" ht="19.5" customHeight="1" thickTop="1">
      <c r="A4" s="117" t="s">
        <v>19</v>
      </c>
      <c r="B4" s="59" t="s">
        <v>22</v>
      </c>
      <c r="C4" s="60">
        <v>3065</v>
      </c>
      <c r="D4" s="60">
        <v>2961</v>
      </c>
      <c r="E4" s="60">
        <v>2779</v>
      </c>
      <c r="F4" s="60">
        <v>2542</v>
      </c>
      <c r="G4" s="60">
        <v>2569</v>
      </c>
      <c r="H4" s="60">
        <v>671</v>
      </c>
      <c r="I4" s="60">
        <v>496</v>
      </c>
      <c r="J4" s="60">
        <v>490</v>
      </c>
      <c r="K4" s="60">
        <v>724</v>
      </c>
      <c r="L4" s="60">
        <v>188</v>
      </c>
      <c r="M4" s="60"/>
      <c r="N4" s="61"/>
      <c r="O4" s="61"/>
      <c r="P4" s="61"/>
      <c r="Q4" s="61"/>
    </row>
    <row r="5" spans="1:17" ht="19.5" customHeight="1">
      <c r="A5" s="118"/>
      <c r="B5" s="62" t="s">
        <v>23</v>
      </c>
      <c r="C5" s="63">
        <v>931</v>
      </c>
      <c r="D5" s="63">
        <v>858</v>
      </c>
      <c r="E5" s="63">
        <v>744</v>
      </c>
      <c r="F5" s="63">
        <v>670</v>
      </c>
      <c r="G5" s="63">
        <v>622</v>
      </c>
      <c r="H5" s="63"/>
      <c r="I5" s="63"/>
      <c r="J5" s="63"/>
      <c r="K5" s="63"/>
      <c r="L5" s="63"/>
      <c r="M5" s="63">
        <v>622</v>
      </c>
      <c r="N5" s="61"/>
      <c r="O5" s="61"/>
      <c r="P5" s="61"/>
      <c r="Q5" s="61"/>
    </row>
    <row r="6" spans="1:17" ht="19.5" customHeight="1">
      <c r="A6" s="118"/>
      <c r="B6" s="64" t="s">
        <v>0</v>
      </c>
      <c r="C6" s="63">
        <v>3996</v>
      </c>
      <c r="D6" s="63">
        <v>3819</v>
      </c>
      <c r="E6" s="63">
        <v>3523</v>
      </c>
      <c r="F6" s="63">
        <v>3212</v>
      </c>
      <c r="G6" s="63">
        <v>3191</v>
      </c>
      <c r="H6" s="63"/>
      <c r="I6" s="63"/>
      <c r="J6" s="63"/>
      <c r="K6" s="63"/>
      <c r="L6" s="63"/>
      <c r="M6" s="63"/>
      <c r="N6" s="61"/>
      <c r="O6" s="61"/>
      <c r="P6" s="61"/>
      <c r="Q6" s="61"/>
    </row>
    <row r="7" spans="1:17" ht="19.5" customHeight="1">
      <c r="A7" s="118" t="s">
        <v>26</v>
      </c>
      <c r="B7" s="62" t="s">
        <v>22</v>
      </c>
      <c r="C7" s="63">
        <v>12</v>
      </c>
      <c r="D7" s="63">
        <v>12</v>
      </c>
      <c r="E7" s="63">
        <v>8</v>
      </c>
      <c r="F7" s="63">
        <v>7</v>
      </c>
      <c r="G7" s="63">
        <v>6</v>
      </c>
      <c r="H7" s="63"/>
      <c r="I7" s="63">
        <v>2</v>
      </c>
      <c r="J7" s="63">
        <v>2</v>
      </c>
      <c r="K7" s="63">
        <v>2</v>
      </c>
      <c r="L7" s="63"/>
      <c r="M7" s="63"/>
      <c r="N7" s="61"/>
      <c r="O7" s="61"/>
      <c r="P7" s="61"/>
      <c r="Q7" s="61"/>
    </row>
    <row r="8" spans="1:17" ht="19.5" customHeight="1">
      <c r="A8" s="118"/>
      <c r="B8" s="62" t="s">
        <v>23</v>
      </c>
      <c r="C8" s="63"/>
      <c r="D8" s="63"/>
      <c r="E8" s="63">
        <v>1</v>
      </c>
      <c r="F8" s="63">
        <v>1</v>
      </c>
      <c r="G8" s="63">
        <v>1</v>
      </c>
      <c r="H8" s="63"/>
      <c r="I8" s="63"/>
      <c r="J8" s="63"/>
      <c r="K8" s="63"/>
      <c r="L8" s="63"/>
      <c r="M8" s="63">
        <v>1</v>
      </c>
      <c r="N8" s="61"/>
      <c r="O8" s="61"/>
      <c r="P8" s="61"/>
      <c r="Q8" s="61"/>
    </row>
    <row r="9" spans="1:17" ht="19.5" customHeight="1">
      <c r="A9" s="118"/>
      <c r="B9" s="64" t="s">
        <v>0</v>
      </c>
      <c r="C9" s="65">
        <v>12</v>
      </c>
      <c r="D9" s="65">
        <v>12</v>
      </c>
      <c r="E9" s="65">
        <v>9</v>
      </c>
      <c r="F9" s="65">
        <v>8</v>
      </c>
      <c r="G9" s="65">
        <v>7</v>
      </c>
      <c r="H9" s="63"/>
      <c r="I9" s="63"/>
      <c r="J9" s="63"/>
      <c r="K9" s="63"/>
      <c r="L9" s="63"/>
      <c r="M9" s="63"/>
      <c r="N9" s="61"/>
      <c r="O9" s="61"/>
      <c r="P9" s="61"/>
      <c r="Q9" s="61"/>
    </row>
    <row r="10" spans="1:17" ht="19.5" customHeight="1">
      <c r="A10" s="118" t="s">
        <v>28</v>
      </c>
      <c r="B10" s="62" t="s">
        <v>22</v>
      </c>
      <c r="C10" s="63">
        <v>649</v>
      </c>
      <c r="D10" s="63">
        <v>746</v>
      </c>
      <c r="E10" s="63">
        <v>737</v>
      </c>
      <c r="F10" s="63">
        <v>730</v>
      </c>
      <c r="G10" s="63">
        <v>806</v>
      </c>
      <c r="H10" s="63">
        <v>228</v>
      </c>
      <c r="I10" s="63">
        <v>171</v>
      </c>
      <c r="J10" s="63">
        <v>129</v>
      </c>
      <c r="K10" s="63">
        <v>236</v>
      </c>
      <c r="L10" s="63">
        <v>42</v>
      </c>
      <c r="M10" s="63"/>
      <c r="N10" s="61"/>
      <c r="O10" s="61"/>
      <c r="P10" s="61"/>
      <c r="Q10" s="61"/>
    </row>
    <row r="11" spans="1:17" ht="19.5" customHeight="1">
      <c r="A11" s="118"/>
      <c r="B11" s="62" t="s">
        <v>23</v>
      </c>
      <c r="C11" s="63">
        <v>54</v>
      </c>
      <c r="D11" s="63">
        <v>47</v>
      </c>
      <c r="E11" s="63">
        <v>34</v>
      </c>
      <c r="F11" s="63">
        <v>41</v>
      </c>
      <c r="G11" s="63">
        <v>41</v>
      </c>
      <c r="H11" s="63"/>
      <c r="I11" s="63"/>
      <c r="J11" s="63"/>
      <c r="K11" s="63"/>
      <c r="L11" s="63"/>
      <c r="M11" s="63">
        <v>41</v>
      </c>
      <c r="N11" s="61"/>
      <c r="O11" s="61"/>
      <c r="P11" s="61"/>
      <c r="Q11" s="61"/>
    </row>
    <row r="12" spans="1:17" ht="19.5" customHeight="1">
      <c r="A12" s="118"/>
      <c r="B12" s="64" t="s">
        <v>0</v>
      </c>
      <c r="C12" s="65">
        <v>703</v>
      </c>
      <c r="D12" s="65">
        <v>793</v>
      </c>
      <c r="E12" s="65">
        <v>771</v>
      </c>
      <c r="F12" s="65">
        <v>771</v>
      </c>
      <c r="G12" s="65">
        <v>847</v>
      </c>
      <c r="H12" s="63"/>
      <c r="I12" s="63"/>
      <c r="J12" s="63"/>
      <c r="K12" s="63"/>
      <c r="L12" s="63"/>
      <c r="M12" s="63"/>
      <c r="N12" s="61"/>
      <c r="O12" s="61"/>
      <c r="P12" s="61"/>
      <c r="Q12" s="61"/>
    </row>
    <row r="13" spans="1:17" ht="19.5" customHeight="1">
      <c r="A13" s="119" t="s">
        <v>130</v>
      </c>
      <c r="B13" s="62" t="s">
        <v>22</v>
      </c>
      <c r="C13" s="63">
        <v>2339</v>
      </c>
      <c r="D13" s="63">
        <v>2144</v>
      </c>
      <c r="E13" s="63">
        <v>1968</v>
      </c>
      <c r="F13" s="63">
        <v>1748</v>
      </c>
      <c r="G13" s="63">
        <v>1692</v>
      </c>
      <c r="H13" s="63">
        <v>425</v>
      </c>
      <c r="I13" s="63">
        <v>309</v>
      </c>
      <c r="J13" s="63">
        <v>351</v>
      </c>
      <c r="K13" s="63">
        <v>469</v>
      </c>
      <c r="L13" s="63">
        <v>138</v>
      </c>
      <c r="M13" s="63"/>
      <c r="N13" s="61"/>
      <c r="O13" s="61"/>
      <c r="P13" s="61"/>
      <c r="Q13" s="61"/>
    </row>
    <row r="14" spans="1:17" ht="19.5" customHeight="1">
      <c r="A14" s="119"/>
      <c r="B14" s="62" t="s">
        <v>23</v>
      </c>
      <c r="C14" s="63">
        <v>866</v>
      </c>
      <c r="D14" s="63">
        <v>798</v>
      </c>
      <c r="E14" s="63">
        <v>697</v>
      </c>
      <c r="F14" s="63">
        <v>614</v>
      </c>
      <c r="G14" s="63">
        <v>566</v>
      </c>
      <c r="H14" s="63"/>
      <c r="I14" s="63"/>
      <c r="J14" s="63"/>
      <c r="K14" s="63"/>
      <c r="L14" s="63"/>
      <c r="M14" s="63">
        <v>566</v>
      </c>
      <c r="N14" s="61"/>
      <c r="O14" s="61"/>
      <c r="P14" s="61"/>
      <c r="Q14" s="61"/>
    </row>
    <row r="15" spans="1:17" ht="19.5" customHeight="1">
      <c r="A15" s="119"/>
      <c r="B15" s="64" t="s">
        <v>0</v>
      </c>
      <c r="C15" s="63">
        <v>3205</v>
      </c>
      <c r="D15" s="63">
        <v>2942</v>
      </c>
      <c r="E15" s="63">
        <v>2665</v>
      </c>
      <c r="F15" s="63">
        <v>2362</v>
      </c>
      <c r="G15" s="63">
        <v>2258</v>
      </c>
      <c r="H15" s="63"/>
      <c r="I15" s="63"/>
      <c r="J15" s="63"/>
      <c r="K15" s="63"/>
      <c r="L15" s="63"/>
      <c r="M15" s="63"/>
      <c r="N15" s="61"/>
      <c r="O15" s="61"/>
      <c r="P15" s="61"/>
      <c r="Q15" s="61"/>
    </row>
    <row r="16" spans="1:17" ht="19.5" customHeight="1">
      <c r="A16" s="119" t="s">
        <v>131</v>
      </c>
      <c r="B16" s="62" t="s">
        <v>22</v>
      </c>
      <c r="C16" s="63">
        <v>65</v>
      </c>
      <c r="D16" s="63">
        <v>59</v>
      </c>
      <c r="E16" s="63">
        <v>66</v>
      </c>
      <c r="F16" s="63">
        <v>57</v>
      </c>
      <c r="G16" s="63">
        <v>65</v>
      </c>
      <c r="H16" s="63">
        <v>18</v>
      </c>
      <c r="I16" s="63">
        <v>14</v>
      </c>
      <c r="J16" s="63">
        <v>8</v>
      </c>
      <c r="K16" s="63">
        <v>17</v>
      </c>
      <c r="L16" s="63">
        <v>8</v>
      </c>
      <c r="M16" s="63"/>
      <c r="N16" s="61"/>
      <c r="O16" s="61"/>
      <c r="P16" s="61"/>
      <c r="Q16" s="61"/>
    </row>
    <row r="17" spans="1:17" ht="19.5" customHeight="1">
      <c r="A17" s="119"/>
      <c r="B17" s="62" t="s">
        <v>23</v>
      </c>
      <c r="C17" s="63">
        <v>11</v>
      </c>
      <c r="D17" s="63">
        <v>13</v>
      </c>
      <c r="E17" s="63">
        <v>12</v>
      </c>
      <c r="F17" s="63">
        <v>14</v>
      </c>
      <c r="G17" s="63">
        <v>14</v>
      </c>
      <c r="H17" s="63"/>
      <c r="I17" s="63"/>
      <c r="J17" s="63"/>
      <c r="K17" s="63"/>
      <c r="L17" s="63"/>
      <c r="M17" s="63">
        <v>14</v>
      </c>
      <c r="N17" s="61"/>
      <c r="O17" s="61"/>
      <c r="P17" s="61"/>
      <c r="Q17" s="61"/>
    </row>
    <row r="18" spans="1:17" ht="19.5" customHeight="1">
      <c r="A18" s="119"/>
      <c r="B18" s="64" t="s">
        <v>0</v>
      </c>
      <c r="C18" s="63">
        <v>76</v>
      </c>
      <c r="D18" s="63">
        <v>72</v>
      </c>
      <c r="E18" s="63">
        <v>78</v>
      </c>
      <c r="F18" s="63">
        <v>71</v>
      </c>
      <c r="G18" s="63">
        <v>79</v>
      </c>
      <c r="H18" s="63"/>
      <c r="I18" s="63"/>
      <c r="J18" s="63"/>
      <c r="K18" s="63"/>
      <c r="L18" s="63"/>
      <c r="M18" s="63"/>
      <c r="N18" s="61"/>
      <c r="O18" s="61"/>
      <c r="P18" s="61"/>
      <c r="Q18" s="61"/>
    </row>
  </sheetData>
  <sheetProtection/>
  <mergeCells count="12">
    <mergeCell ref="C2:C3"/>
    <mergeCell ref="D2:D3"/>
    <mergeCell ref="E2:E3"/>
    <mergeCell ref="F2:F3"/>
    <mergeCell ref="G2:G3"/>
    <mergeCell ref="H2:M2"/>
    <mergeCell ref="A4:A6"/>
    <mergeCell ref="A7:A9"/>
    <mergeCell ref="A10:A12"/>
    <mergeCell ref="A13:A15"/>
    <mergeCell ref="A16:A18"/>
    <mergeCell ref="A2:B3"/>
  </mergeCells>
  <printOptions horizontalCentered="1"/>
  <pageMargins left="0.7874015748031497" right="0.7874015748031497" top="0.7874015748031497" bottom="0.7874015748031497" header="0.5118110236220472" footer="0.5118110236220472"/>
  <pageSetup firstPageNumber="85" useFirstPageNumber="1" horizontalDpi="600" verticalDpi="600" orientation="portrait" paperSize="9" scale="86" r:id="rId1"/>
  <headerFooter alignWithMargins="0">
    <oddFooter>&amp;C&amp;13&amp;P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5"/>
  <sheetViews>
    <sheetView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10.75390625" style="53" customWidth="1"/>
    <col min="2" max="2" width="9.00390625" style="53" customWidth="1"/>
    <col min="3" max="11" width="7.625" style="53" customWidth="1"/>
    <col min="12" max="16384" width="9.00390625" style="53" customWidth="1"/>
  </cols>
  <sheetData>
    <row r="1" spans="1:10" ht="19.5" customHeight="1">
      <c r="A1" s="23" t="s">
        <v>56</v>
      </c>
      <c r="B1" s="55"/>
      <c r="C1" s="55"/>
      <c r="D1" s="55"/>
      <c r="E1" s="55"/>
      <c r="F1" s="55"/>
      <c r="G1" s="55"/>
      <c r="H1" s="55"/>
      <c r="J1" s="32" t="s">
        <v>15</v>
      </c>
    </row>
    <row r="2" spans="1:17" s="4" customFormat="1" ht="19.5" customHeight="1" thickBot="1">
      <c r="A2" s="25" t="s">
        <v>36</v>
      </c>
      <c r="B2" s="21" t="s">
        <v>0</v>
      </c>
      <c r="C2" s="21" t="s">
        <v>89</v>
      </c>
      <c r="D2" s="21" t="s">
        <v>90</v>
      </c>
      <c r="E2" s="27" t="s">
        <v>91</v>
      </c>
      <c r="F2" s="26" t="s">
        <v>88</v>
      </c>
      <c r="G2" s="21" t="s">
        <v>16</v>
      </c>
      <c r="H2" s="21" t="s">
        <v>81</v>
      </c>
      <c r="I2" s="28" t="s">
        <v>84</v>
      </c>
      <c r="J2" s="21" t="s">
        <v>86</v>
      </c>
      <c r="Q2" s="8"/>
    </row>
    <row r="3" spans="1:17" ht="19.5" customHeight="1" thickTop="1">
      <c r="A3" s="24" t="s">
        <v>67</v>
      </c>
      <c r="B3" s="66">
        <v>16462</v>
      </c>
      <c r="C3" s="66">
        <v>615</v>
      </c>
      <c r="D3" s="66">
        <v>2585</v>
      </c>
      <c r="E3" s="67">
        <v>2</v>
      </c>
      <c r="F3" s="66">
        <v>787</v>
      </c>
      <c r="G3" s="66">
        <v>3298</v>
      </c>
      <c r="H3" s="66">
        <v>6134</v>
      </c>
      <c r="I3" s="71">
        <v>154</v>
      </c>
      <c r="J3" s="66">
        <v>1</v>
      </c>
      <c r="Q3" s="55"/>
    </row>
    <row r="4" spans="1:17" ht="19.5" customHeight="1">
      <c r="A4" s="24" t="s">
        <v>68</v>
      </c>
      <c r="B4" s="66">
        <v>16296</v>
      </c>
      <c r="C4" s="66">
        <v>898</v>
      </c>
      <c r="D4" s="66">
        <v>2256</v>
      </c>
      <c r="E4" s="67" t="s">
        <v>39</v>
      </c>
      <c r="F4" s="66">
        <v>669</v>
      </c>
      <c r="G4" s="66">
        <v>3539</v>
      </c>
      <c r="H4" s="66">
        <v>5248</v>
      </c>
      <c r="I4" s="71">
        <v>348</v>
      </c>
      <c r="J4" s="66">
        <v>12</v>
      </c>
      <c r="Q4" s="55"/>
    </row>
    <row r="5" spans="1:17" ht="19.5" customHeight="1">
      <c r="A5" s="24" t="s">
        <v>69</v>
      </c>
      <c r="B5" s="66">
        <v>11038</v>
      </c>
      <c r="C5" s="66">
        <v>345</v>
      </c>
      <c r="D5" s="66">
        <v>1780</v>
      </c>
      <c r="E5" s="67" t="s">
        <v>39</v>
      </c>
      <c r="F5" s="66">
        <v>382</v>
      </c>
      <c r="G5" s="66">
        <v>2767</v>
      </c>
      <c r="H5" s="66">
        <v>3221</v>
      </c>
      <c r="I5" s="71">
        <v>360</v>
      </c>
      <c r="J5" s="66">
        <v>7</v>
      </c>
      <c r="Q5" s="55"/>
    </row>
    <row r="6" spans="1:18" ht="19.5" customHeight="1">
      <c r="A6" s="24" t="s">
        <v>74</v>
      </c>
      <c r="B6" s="66">
        <v>10843</v>
      </c>
      <c r="C6" s="66">
        <v>684</v>
      </c>
      <c r="D6" s="66">
        <v>1508</v>
      </c>
      <c r="E6" s="67" t="s">
        <v>24</v>
      </c>
      <c r="F6" s="66">
        <v>289</v>
      </c>
      <c r="G6" s="66">
        <v>2418</v>
      </c>
      <c r="H6" s="66">
        <v>3275</v>
      </c>
      <c r="I6" s="71">
        <v>232</v>
      </c>
      <c r="J6" s="66">
        <v>5</v>
      </c>
      <c r="R6" s="55"/>
    </row>
    <row r="7" spans="1:17" ht="19.5" customHeight="1">
      <c r="A7" s="24" t="s">
        <v>102</v>
      </c>
      <c r="B7" s="66">
        <v>10185</v>
      </c>
      <c r="C7" s="66">
        <v>245</v>
      </c>
      <c r="D7" s="66">
        <v>1538</v>
      </c>
      <c r="E7" s="67" t="s">
        <v>39</v>
      </c>
      <c r="F7" s="66">
        <v>289</v>
      </c>
      <c r="G7" s="66">
        <v>2203</v>
      </c>
      <c r="H7" s="66">
        <v>3238</v>
      </c>
      <c r="I7" s="71">
        <v>248</v>
      </c>
      <c r="J7" s="66">
        <v>5</v>
      </c>
      <c r="Q7" s="55"/>
    </row>
    <row r="8" spans="1:16" ht="19.5" customHeight="1">
      <c r="A8" s="7"/>
      <c r="B8" s="68"/>
      <c r="C8" s="68"/>
      <c r="D8" s="68"/>
      <c r="E8" s="69"/>
      <c r="F8" s="68"/>
      <c r="G8" s="68"/>
      <c r="I8" s="69"/>
      <c r="J8" s="68"/>
      <c r="K8" s="68"/>
      <c r="P8" s="55"/>
    </row>
    <row r="9" spans="1:11" ht="19.5" customHeight="1">
      <c r="A9" s="127" t="s">
        <v>115</v>
      </c>
      <c r="B9" s="127"/>
      <c r="C9" s="61"/>
      <c r="D9" s="61"/>
      <c r="E9" s="61"/>
      <c r="F9" s="61"/>
      <c r="G9" s="61"/>
      <c r="I9" s="31"/>
      <c r="J9" s="70"/>
      <c r="K9" s="70"/>
    </row>
    <row r="10" spans="1:8" ht="19.5" customHeight="1" thickBot="1">
      <c r="A10" s="25" t="s">
        <v>36</v>
      </c>
      <c r="B10" s="21" t="s">
        <v>92</v>
      </c>
      <c r="C10" s="21" t="s">
        <v>93</v>
      </c>
      <c r="D10" s="21" t="s">
        <v>94</v>
      </c>
      <c r="E10" s="21" t="s">
        <v>18</v>
      </c>
      <c r="F10" s="21" t="s">
        <v>82</v>
      </c>
      <c r="G10" s="21" t="s">
        <v>83</v>
      </c>
      <c r="H10" s="21" t="s">
        <v>17</v>
      </c>
    </row>
    <row r="11" spans="1:8" ht="19.5" customHeight="1" thickTop="1">
      <c r="A11" s="24" t="s">
        <v>67</v>
      </c>
      <c r="B11" s="66">
        <v>19</v>
      </c>
      <c r="C11" s="66">
        <v>5</v>
      </c>
      <c r="D11" s="66">
        <v>13</v>
      </c>
      <c r="E11" s="66">
        <v>690</v>
      </c>
      <c r="F11" s="66">
        <v>409</v>
      </c>
      <c r="G11" s="66">
        <v>138</v>
      </c>
      <c r="H11" s="66">
        <v>1612</v>
      </c>
    </row>
    <row r="12" spans="1:8" ht="19.5" customHeight="1">
      <c r="A12" s="24" t="s">
        <v>68</v>
      </c>
      <c r="B12" s="66">
        <v>23</v>
      </c>
      <c r="C12" s="66">
        <v>8</v>
      </c>
      <c r="D12" s="66">
        <v>7</v>
      </c>
      <c r="E12" s="66">
        <v>730</v>
      </c>
      <c r="F12" s="66">
        <v>528</v>
      </c>
      <c r="G12" s="66">
        <v>91</v>
      </c>
      <c r="H12" s="66">
        <v>1939</v>
      </c>
    </row>
    <row r="13" spans="1:8" ht="19.5" customHeight="1">
      <c r="A13" s="24" t="s">
        <v>95</v>
      </c>
      <c r="B13" s="66">
        <v>13</v>
      </c>
      <c r="C13" s="66">
        <v>3</v>
      </c>
      <c r="D13" s="66">
        <v>11</v>
      </c>
      <c r="E13" s="66">
        <v>666</v>
      </c>
      <c r="F13" s="66">
        <v>434</v>
      </c>
      <c r="G13" s="66">
        <v>60</v>
      </c>
      <c r="H13" s="66">
        <v>989</v>
      </c>
    </row>
    <row r="14" spans="1:8" ht="19.5" customHeight="1">
      <c r="A14" s="24" t="s">
        <v>96</v>
      </c>
      <c r="B14" s="66">
        <v>13</v>
      </c>
      <c r="C14" s="66">
        <v>3</v>
      </c>
      <c r="D14" s="66">
        <v>14</v>
      </c>
      <c r="E14" s="66">
        <v>704</v>
      </c>
      <c r="F14" s="66">
        <v>462</v>
      </c>
      <c r="G14" s="66">
        <v>67</v>
      </c>
      <c r="H14" s="66">
        <v>1170</v>
      </c>
    </row>
    <row r="15" spans="1:8" ht="19.5" customHeight="1">
      <c r="A15" s="24" t="s">
        <v>102</v>
      </c>
      <c r="B15" s="66">
        <v>6</v>
      </c>
      <c r="C15" s="67" t="s">
        <v>24</v>
      </c>
      <c r="D15" s="66">
        <v>8</v>
      </c>
      <c r="E15" s="66">
        <v>668</v>
      </c>
      <c r="F15" s="66">
        <v>559</v>
      </c>
      <c r="G15" s="66">
        <v>66</v>
      </c>
      <c r="H15" s="66">
        <v>1112</v>
      </c>
    </row>
  </sheetData>
  <sheetProtection/>
  <mergeCells count="1">
    <mergeCell ref="A9:B9"/>
  </mergeCells>
  <printOptions horizontalCentered="1"/>
  <pageMargins left="0.7874015748031497" right="0.7874015748031497" top="0.7874015748031497" bottom="0.7874015748031497" header="0.5118110236220472" footer="0.5118110236220472"/>
  <pageSetup firstPageNumber="86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showZeros="0" tabSelected="1" zoomScaleSheetLayoutView="100" workbookViewId="0" topLeftCell="A1">
      <selection activeCell="C20" sqref="C20:D20"/>
    </sheetView>
  </sheetViews>
  <sheetFormatPr defaultColWidth="9.00390625" defaultRowHeight="13.5"/>
  <cols>
    <col min="1" max="1" width="9.625" style="53" customWidth="1"/>
    <col min="2" max="2" width="6.625" style="53" customWidth="1"/>
    <col min="3" max="13" width="6.375" style="53" customWidth="1"/>
    <col min="14" max="16384" width="9.00390625" style="53" customWidth="1"/>
  </cols>
  <sheetData>
    <row r="1" spans="1:13" ht="19.5" customHeight="1">
      <c r="A1" s="10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32" t="s">
        <v>12</v>
      </c>
    </row>
    <row r="2" spans="1:13" s="5" customFormat="1" ht="19.5" customHeight="1">
      <c r="A2" s="87" t="s">
        <v>36</v>
      </c>
      <c r="B2" s="141" t="s">
        <v>0</v>
      </c>
      <c r="C2" s="141" t="s">
        <v>118</v>
      </c>
      <c r="D2" s="141" t="s">
        <v>119</v>
      </c>
      <c r="E2" s="141" t="s">
        <v>120</v>
      </c>
      <c r="F2" s="141" t="s">
        <v>121</v>
      </c>
      <c r="G2" s="141" t="s">
        <v>117</v>
      </c>
      <c r="H2" s="141" t="s">
        <v>51</v>
      </c>
      <c r="I2" s="141" t="s">
        <v>53</v>
      </c>
      <c r="J2" s="141" t="s">
        <v>52</v>
      </c>
      <c r="K2" s="141" t="s">
        <v>122</v>
      </c>
      <c r="L2" s="141"/>
      <c r="M2" s="141" t="s">
        <v>132</v>
      </c>
    </row>
    <row r="3" spans="1:13" s="5" customFormat="1" ht="19.5" customHeight="1" thickBo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21" t="s">
        <v>123</v>
      </c>
      <c r="L3" s="21" t="s">
        <v>124</v>
      </c>
      <c r="M3" s="143"/>
    </row>
    <row r="4" spans="1:13" ht="19.5" customHeight="1" thickTop="1">
      <c r="A4" s="81" t="s">
        <v>70</v>
      </c>
      <c r="B4" s="144">
        <v>3216</v>
      </c>
      <c r="C4" s="144">
        <v>221</v>
      </c>
      <c r="D4" s="144">
        <v>25</v>
      </c>
      <c r="E4" s="144">
        <v>3</v>
      </c>
      <c r="F4" s="144">
        <v>1</v>
      </c>
      <c r="G4" s="145" t="s">
        <v>39</v>
      </c>
      <c r="H4" s="146" t="s">
        <v>39</v>
      </c>
      <c r="I4" s="144">
        <v>29</v>
      </c>
      <c r="J4" s="144">
        <v>1667</v>
      </c>
      <c r="K4" s="144">
        <v>617</v>
      </c>
      <c r="L4" s="144">
        <v>490</v>
      </c>
      <c r="M4" s="144">
        <v>163</v>
      </c>
    </row>
    <row r="5" spans="1:13" ht="19.5" customHeight="1">
      <c r="A5" s="81" t="s">
        <v>71</v>
      </c>
      <c r="B5" s="144">
        <v>3857</v>
      </c>
      <c r="C5" s="147">
        <v>99</v>
      </c>
      <c r="D5" s="147">
        <v>11</v>
      </c>
      <c r="E5" s="147">
        <v>1</v>
      </c>
      <c r="F5" s="147">
        <v>1</v>
      </c>
      <c r="G5" s="145" t="s">
        <v>39</v>
      </c>
      <c r="H5" s="145">
        <v>15</v>
      </c>
      <c r="I5" s="147">
        <v>16</v>
      </c>
      <c r="J5" s="147">
        <v>1808</v>
      </c>
      <c r="K5" s="147">
        <v>1029</v>
      </c>
      <c r="L5" s="147">
        <v>774</v>
      </c>
      <c r="M5" s="147">
        <v>103</v>
      </c>
    </row>
    <row r="6" spans="1:13" ht="19.5" customHeight="1">
      <c r="A6" s="81" t="s">
        <v>75</v>
      </c>
      <c r="B6" s="144">
        <v>3171</v>
      </c>
      <c r="C6" s="147">
        <v>68</v>
      </c>
      <c r="D6" s="147">
        <v>3</v>
      </c>
      <c r="E6" s="147">
        <v>3</v>
      </c>
      <c r="F6" s="147">
        <v>2</v>
      </c>
      <c r="G6" s="145">
        <v>1</v>
      </c>
      <c r="H6" s="145">
        <v>14</v>
      </c>
      <c r="I6" s="147">
        <v>14</v>
      </c>
      <c r="J6" s="147">
        <v>1551</v>
      </c>
      <c r="K6" s="147">
        <v>822</v>
      </c>
      <c r="L6" s="147">
        <v>632</v>
      </c>
      <c r="M6" s="147">
        <v>61</v>
      </c>
    </row>
    <row r="7" spans="1:13" ht="19.5" customHeight="1">
      <c r="A7" s="81" t="s">
        <v>125</v>
      </c>
      <c r="B7" s="144">
        <v>4151</v>
      </c>
      <c r="C7" s="147">
        <v>75</v>
      </c>
      <c r="D7" s="147">
        <v>14</v>
      </c>
      <c r="E7" s="147">
        <v>4</v>
      </c>
      <c r="F7" s="145" t="s">
        <v>39</v>
      </c>
      <c r="G7" s="145" t="s">
        <v>24</v>
      </c>
      <c r="H7" s="145">
        <v>15</v>
      </c>
      <c r="I7" s="147">
        <v>49</v>
      </c>
      <c r="J7" s="147">
        <v>1933</v>
      </c>
      <c r="K7" s="147">
        <v>1102</v>
      </c>
      <c r="L7" s="147">
        <v>959</v>
      </c>
      <c r="M7" s="147">
        <v>63</v>
      </c>
    </row>
    <row r="8" spans="1:13" ht="19.5" customHeight="1">
      <c r="A8" s="81" t="s">
        <v>126</v>
      </c>
      <c r="B8" s="144">
        <v>4165</v>
      </c>
      <c r="C8" s="144">
        <v>69</v>
      </c>
      <c r="D8" s="144">
        <v>3</v>
      </c>
      <c r="E8" s="145" t="s">
        <v>39</v>
      </c>
      <c r="F8" s="144">
        <v>1</v>
      </c>
      <c r="G8" s="146" t="s">
        <v>24</v>
      </c>
      <c r="H8" s="144">
        <v>8</v>
      </c>
      <c r="I8" s="144">
        <v>14</v>
      </c>
      <c r="J8" s="144">
        <v>1307</v>
      </c>
      <c r="K8" s="144">
        <v>1322</v>
      </c>
      <c r="L8" s="144">
        <v>1404</v>
      </c>
      <c r="M8" s="144">
        <v>37</v>
      </c>
    </row>
    <row r="9" ht="19.5" customHeight="1"/>
    <row r="10" ht="19.5" customHeight="1"/>
    <row r="11" spans="1:4" ht="19.5" customHeight="1">
      <c r="A11" s="6" t="s">
        <v>58</v>
      </c>
      <c r="B11" s="49"/>
      <c r="C11" s="49"/>
      <c r="D11" s="49"/>
    </row>
    <row r="12" spans="1:4" ht="19.5" customHeight="1">
      <c r="A12" s="6"/>
      <c r="B12" s="49"/>
      <c r="C12" s="49"/>
      <c r="D12" s="33" t="s">
        <v>116</v>
      </c>
    </row>
    <row r="13" spans="1:8" ht="19.5" customHeight="1" thickBot="1">
      <c r="A13" s="133" t="s">
        <v>37</v>
      </c>
      <c r="B13" s="133"/>
      <c r="C13" s="133" t="s">
        <v>0</v>
      </c>
      <c r="D13" s="133"/>
      <c r="E13" s="132"/>
      <c r="F13" s="132"/>
      <c r="G13" s="132"/>
      <c r="H13" s="132"/>
    </row>
    <row r="14" spans="1:8" ht="19.5" customHeight="1" thickTop="1">
      <c r="A14" s="128">
        <v>40268</v>
      </c>
      <c r="B14" s="128"/>
      <c r="C14" s="131" t="s">
        <v>39</v>
      </c>
      <c r="D14" s="131"/>
      <c r="E14" s="138"/>
      <c r="F14" s="138"/>
      <c r="G14" s="138"/>
      <c r="H14" s="138"/>
    </row>
    <row r="15" spans="1:8" ht="19.5" customHeight="1">
      <c r="A15" s="128">
        <v>40633</v>
      </c>
      <c r="B15" s="128"/>
      <c r="C15" s="131" t="s">
        <v>39</v>
      </c>
      <c r="D15" s="131"/>
      <c r="E15" s="130"/>
      <c r="F15" s="130"/>
      <c r="G15" s="130"/>
      <c r="H15" s="130"/>
    </row>
    <row r="16" spans="1:8" ht="19.5" customHeight="1">
      <c r="A16" s="134">
        <v>40999</v>
      </c>
      <c r="B16" s="135"/>
      <c r="C16" s="136" t="s">
        <v>127</v>
      </c>
      <c r="D16" s="137"/>
      <c r="E16" s="72"/>
      <c r="F16" s="72"/>
      <c r="G16" s="72"/>
      <c r="H16" s="72"/>
    </row>
    <row r="17" spans="1:8" ht="19.5" customHeight="1">
      <c r="A17" s="128">
        <v>41364</v>
      </c>
      <c r="B17" s="128"/>
      <c r="C17" s="131" t="s">
        <v>127</v>
      </c>
      <c r="D17" s="131"/>
      <c r="E17" s="130"/>
      <c r="F17" s="130"/>
      <c r="G17" s="130"/>
      <c r="H17" s="130"/>
    </row>
    <row r="18" spans="1:8" ht="19.5" customHeight="1">
      <c r="A18" s="128">
        <v>41729</v>
      </c>
      <c r="B18" s="128"/>
      <c r="C18" s="131" t="s">
        <v>39</v>
      </c>
      <c r="D18" s="131"/>
      <c r="E18" s="138"/>
      <c r="F18" s="138"/>
      <c r="G18" s="138"/>
      <c r="H18" s="138"/>
    </row>
    <row r="19" spans="1:4" ht="19.5" customHeight="1">
      <c r="A19" s="129"/>
      <c r="B19" s="129"/>
      <c r="C19" s="129"/>
      <c r="D19" s="129"/>
    </row>
    <row r="20" spans="1:4" ht="19.5" customHeight="1">
      <c r="A20" s="129"/>
      <c r="B20" s="129"/>
      <c r="C20" s="129"/>
      <c r="D20" s="129"/>
    </row>
    <row r="21" spans="1:4" ht="19.5" customHeight="1">
      <c r="A21" s="129"/>
      <c r="B21" s="129"/>
      <c r="C21" s="129"/>
      <c r="D21" s="129"/>
    </row>
    <row r="22" spans="1:4" ht="19.5" customHeight="1">
      <c r="A22" s="129"/>
      <c r="B22" s="129"/>
      <c r="C22" s="129"/>
      <c r="D22" s="129"/>
    </row>
    <row r="23" spans="1:4" ht="19.5" customHeight="1">
      <c r="A23" s="129"/>
      <c r="B23" s="129"/>
      <c r="C23" s="129"/>
      <c r="D23" s="129"/>
    </row>
  </sheetData>
  <sheetProtection/>
  <mergeCells count="44">
    <mergeCell ref="C23:D23"/>
    <mergeCell ref="C22:D22"/>
    <mergeCell ref="A23:B23"/>
    <mergeCell ref="C21:D21"/>
    <mergeCell ref="C15:D15"/>
    <mergeCell ref="A22:B22"/>
    <mergeCell ref="A21:B21"/>
    <mergeCell ref="G18:H18"/>
    <mergeCell ref="E14:F14"/>
    <mergeCell ref="G17:H17"/>
    <mergeCell ref="C14:D14"/>
    <mergeCell ref="E18:F18"/>
    <mergeCell ref="G14:H14"/>
    <mergeCell ref="G15:H15"/>
    <mergeCell ref="C18:D18"/>
    <mergeCell ref="B2:B3"/>
    <mergeCell ref="M2:M3"/>
    <mergeCell ref="A13:B13"/>
    <mergeCell ref="A16:B16"/>
    <mergeCell ref="C16:D16"/>
    <mergeCell ref="G2:G3"/>
    <mergeCell ref="A2:A3"/>
    <mergeCell ref="H2:H3"/>
    <mergeCell ref="A15:B15"/>
    <mergeCell ref="C13:D13"/>
    <mergeCell ref="K2:L2"/>
    <mergeCell ref="I2:I3"/>
    <mergeCell ref="G13:H13"/>
    <mergeCell ref="C2:C3"/>
    <mergeCell ref="D2:D3"/>
    <mergeCell ref="J2:J3"/>
    <mergeCell ref="E13:F13"/>
    <mergeCell ref="E2:E3"/>
    <mergeCell ref="F2:F3"/>
    <mergeCell ref="A14:B14"/>
    <mergeCell ref="A20:B20"/>
    <mergeCell ref="C19:D19"/>
    <mergeCell ref="E17:F17"/>
    <mergeCell ref="C20:D20"/>
    <mergeCell ref="A19:B19"/>
    <mergeCell ref="E15:F15"/>
    <mergeCell ref="A18:B18"/>
    <mergeCell ref="A17:B17"/>
    <mergeCell ref="C17:D17"/>
  </mergeCells>
  <printOptions/>
  <pageMargins left="0.7874015748031497" right="0.7874015748031497" top="0.7874015748031497" bottom="0.7874015748031497" header="0.5118110236220472" footer="0.5118110236220472"/>
  <pageSetup firstPageNumber="87" useFirstPageNumber="1" horizontalDpi="600" verticalDpi="600" orientation="portrait" paperSize="9" r:id="rId1"/>
  <headerFooter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2014-12-25T00:40:13Z</cp:lastPrinted>
  <dcterms:created xsi:type="dcterms:W3CDTF">2006-10-17T04:39:05Z</dcterms:created>
  <dcterms:modified xsi:type="dcterms:W3CDTF">2015-01-15T10:39:12Z</dcterms:modified>
  <cp:category/>
  <cp:version/>
  <cp:contentType/>
  <cp:contentStatus/>
</cp:coreProperties>
</file>