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平成31_令和元（2019）年度\04 共通仕様書\環境森林部土木工事等共通仕様書【令和２年版】\99 配布用\03 写真管理基準\"/>
    </mc:Choice>
  </mc:AlternateContent>
  <bookViews>
    <workbookView xWindow="6045" yWindow="300" windowWidth="27930" windowHeight="20535"/>
  </bookViews>
  <sheets>
    <sheet name="共通編" sheetId="7" r:id="rId1"/>
    <sheet name="土木工事共通編" sheetId="11" r:id="rId2"/>
    <sheet name="治山編" sheetId="4" r:id="rId3"/>
    <sheet name="林道編" sheetId="8" r:id="rId4"/>
    <sheet name="自然公園編" sheetId="9" r:id="rId5"/>
    <sheet name="森林整備編" sheetId="10" r:id="rId6"/>
  </sheets>
  <definedNames>
    <definedName name="_xlnm._FilterDatabase" localSheetId="0" hidden="1">共通編!#REF!</definedName>
    <definedName name="_xlnm._FilterDatabase" localSheetId="2" hidden="1">治山編!$A$1:$H$62</definedName>
    <definedName name="_xlnm._FilterDatabase" localSheetId="4" hidden="1">自然公園編!#REF!</definedName>
    <definedName name="_xlnm._FilterDatabase" localSheetId="5" hidden="1">森林整備編!$A$7:$L$7</definedName>
    <definedName name="_xlnm._FilterDatabase" localSheetId="1" hidden="1">土木工事共通編!$C$3:$C$156</definedName>
    <definedName name="_xlnm._FilterDatabase" localSheetId="3" hidden="1">林道編!$A$1:$L$151</definedName>
    <definedName name="_xlnm.Print_Area" localSheetId="0">共通編!$A$1:$H$16</definedName>
    <definedName name="_xlnm.Print_Area" localSheetId="2">治山編!$A$1:$H$62</definedName>
    <definedName name="_xlnm.Print_Area" localSheetId="4">自然公園編!$A$1:$H$107</definedName>
    <definedName name="_xlnm.Print_Area" localSheetId="5">森林整備編!$A$1:$H$22</definedName>
    <definedName name="_xlnm.Print_Area" localSheetId="1">土木工事共通編!$A$1:$H$158</definedName>
    <definedName name="_xlnm.Print_Area" localSheetId="3">林道編!$A$1:$H$150</definedName>
    <definedName name="_xlnm.Print_Titles" localSheetId="0">共通編!$1:$2</definedName>
    <definedName name="_xlnm.Print_Titles" localSheetId="2">治山編!$1:$2</definedName>
    <definedName name="_xlnm.Print_Titles" localSheetId="4">自然公園編!$1:$2</definedName>
    <definedName name="_xlnm.Print_Titles" localSheetId="1">土木工事共通編!$1:$2</definedName>
    <definedName name="_xlnm.Print_Titles" localSheetId="3">林道編!$1:$2</definedName>
    <definedName name="ツリーデータ">#REF!</definedName>
  </definedNames>
  <calcPr calcId="162913"/>
</workbook>
</file>

<file path=xl/calcChain.xml><?xml version="1.0" encoding="utf-8"?>
<calcChain xmlns="http://schemas.openxmlformats.org/spreadsheetml/2006/main">
  <c r="H5" i="7" l="1"/>
  <c r="H6" i="7" s="1"/>
  <c r="H34" i="9" l="1"/>
  <c r="H10" i="7"/>
  <c r="H11" i="7" s="1"/>
  <c r="H13" i="7" s="1"/>
  <c r="H4" i="11" s="1"/>
  <c r="H132" i="8" l="1"/>
  <c r="H16" i="11"/>
  <c r="H44" i="8"/>
  <c r="H48" i="8"/>
  <c r="H54" i="8" l="1"/>
  <c r="H115" i="8"/>
  <c r="H86" i="8"/>
  <c r="H148" i="8"/>
  <c r="H23" i="11"/>
  <c r="H28" i="11" l="1"/>
  <c r="H113" i="8"/>
  <c r="H108" i="8"/>
  <c r="H104" i="8"/>
  <c r="H90" i="8"/>
  <c r="H118" i="8"/>
  <c r="H110" i="8"/>
  <c r="H147" i="8" l="1"/>
  <c r="H120" i="8"/>
  <c r="H78" i="8"/>
  <c r="H127" i="8"/>
  <c r="H130" i="8" s="1"/>
  <c r="H76" i="8"/>
  <c r="H35" i="4"/>
  <c r="H42" i="4" s="1"/>
  <c r="H20" i="8"/>
  <c r="H39" i="8" s="1"/>
  <c r="H38" i="11"/>
  <c r="H129" i="8" l="1"/>
  <c r="H49" i="11"/>
  <c r="H18" i="8"/>
  <c r="H10" i="8"/>
  <c r="H56" i="8"/>
  <c r="H139" i="8" l="1"/>
  <c r="H35" i="9"/>
  <c r="H57" i="8"/>
  <c r="H8" i="4"/>
  <c r="H16" i="8"/>
  <c r="H53" i="11"/>
  <c r="H73" i="9" l="1"/>
  <c r="H75" i="9" s="1"/>
  <c r="H17" i="8"/>
  <c r="H36" i="4"/>
  <c r="H55" i="11"/>
  <c r="H56" i="11" s="1"/>
  <c r="H57" i="11" s="1"/>
  <c r="H59" i="11" s="1"/>
  <c r="H30" i="8"/>
  <c r="H32" i="4"/>
  <c r="H24" i="4"/>
  <c r="H61" i="11" l="1"/>
  <c r="H62" i="11" s="1"/>
  <c r="H63" i="11" s="1"/>
  <c r="H66" i="11" s="1"/>
  <c r="H31" i="8"/>
  <c r="H74" i="9" l="1"/>
  <c r="H67" i="11"/>
  <c r="H68" i="11" s="1"/>
  <c r="H69" i="11" s="1"/>
  <c r="H72" i="11" s="1"/>
  <c r="H73" i="11" s="1"/>
  <c r="H32" i="8"/>
  <c r="H77" i="11" l="1"/>
  <c r="H33" i="8"/>
  <c r="H78" i="11" l="1"/>
  <c r="H79" i="11" s="1"/>
  <c r="H80" i="11" s="1"/>
  <c r="H81" i="11" s="1"/>
  <c r="H82" i="11" s="1"/>
  <c r="H83" i="11" s="1"/>
  <c r="H84" i="11" s="1"/>
  <c r="H85" i="11" s="1"/>
  <c r="H87" i="11" s="1"/>
  <c r="H90" i="11" s="1"/>
  <c r="H76" i="9"/>
  <c r="H34" i="8" l="1"/>
  <c r="H93" i="11"/>
  <c r="H97" i="11" s="1"/>
  <c r="H124" i="8" l="1"/>
  <c r="H102" i="11"/>
  <c r="H4" i="8"/>
  <c r="H30" i="9" l="1"/>
  <c r="H37" i="4"/>
  <c r="H106" i="11"/>
  <c r="H114" i="11" l="1"/>
  <c r="H66" i="8"/>
  <c r="H61" i="8"/>
  <c r="H114" i="8" l="1"/>
  <c r="H109" i="8"/>
  <c r="H105" i="8"/>
  <c r="H101" i="8"/>
  <c r="H83" i="8"/>
  <c r="H95" i="8"/>
  <c r="H67" i="8"/>
  <c r="H65" i="8"/>
  <c r="H120" i="11"/>
  <c r="H62" i="8"/>
  <c r="H98" i="8" l="1"/>
  <c r="H102" i="8" s="1"/>
  <c r="H106" i="8" s="1"/>
  <c r="H111" i="8" s="1"/>
  <c r="H117" i="8" s="1"/>
  <c r="H119" i="8" s="1"/>
  <c r="H82" i="8"/>
  <c r="H92" i="8"/>
  <c r="H85" i="8"/>
  <c r="H64" i="8"/>
  <c r="H135" i="11"/>
  <c r="H68" i="8"/>
  <c r="H27" i="9" l="1"/>
  <c r="H141" i="8"/>
  <c r="H148" i="11"/>
  <c r="H30" i="4"/>
  <c r="H45" i="4" s="1"/>
  <c r="H6" i="8"/>
  <c r="H32" i="9" l="1"/>
  <c r="H77" i="8"/>
  <c r="H31" i="9"/>
  <c r="H145" i="8"/>
  <c r="H137" i="8"/>
  <c r="H100" i="8"/>
  <c r="H94" i="8"/>
  <c r="H40" i="4"/>
  <c r="H11" i="8"/>
  <c r="H4" i="4"/>
  <c r="H11" i="4" l="1"/>
  <c r="H26" i="4" s="1"/>
  <c r="H27" i="4"/>
  <c r="H31" i="4" s="1"/>
  <c r="H15" i="4"/>
  <c r="H9" i="4"/>
  <c r="H97" i="8"/>
  <c r="H116" i="8"/>
  <c r="H112" i="8"/>
  <c r="H107" i="8"/>
  <c r="H103" i="8"/>
  <c r="H29" i="4" l="1"/>
  <c r="H33" i="4"/>
  <c r="H43" i="4"/>
  <c r="H54" i="4" s="1"/>
  <c r="H60" i="4" l="1"/>
  <c r="H9" i="8" s="1"/>
  <c r="H59" i="4"/>
  <c r="H19" i="8" l="1"/>
  <c r="H27" i="8" s="1"/>
  <c r="H144" i="8"/>
  <c r="H35" i="8" l="1"/>
  <c r="H45" i="8" s="1"/>
  <c r="H52" i="8" s="1"/>
  <c r="H149" i="8"/>
  <c r="H59" i="8" l="1"/>
  <c r="H75" i="8" s="1"/>
  <c r="H136" i="8"/>
  <c r="H79" i="8" l="1"/>
  <c r="H91" i="8"/>
  <c r="H96" i="8" l="1"/>
  <c r="H4" i="9" s="1"/>
  <c r="H18" i="9" s="1"/>
  <c r="H36" i="9" s="1"/>
  <c r="H51" i="9" s="1"/>
  <c r="H57" i="9" s="1"/>
  <c r="H85" i="9" s="1"/>
  <c r="H90" i="9" s="1"/>
  <c r="H100" i="9" s="1"/>
  <c r="H4" i="10" s="1"/>
  <c r="H7" i="10" s="1"/>
  <c r="H13" i="10" s="1"/>
  <c r="H17" i="10" s="1"/>
  <c r="H121" i="8"/>
</calcChain>
</file>

<file path=xl/sharedStrings.xml><?xml version="1.0" encoding="utf-8"?>
<sst xmlns="http://schemas.openxmlformats.org/spreadsheetml/2006/main" count="1600" uniqueCount="1001">
  <si>
    <t>第６節</t>
    <phoneticPr fontId="1"/>
  </si>
  <si>
    <t>第５章　無筋・鉄筋コンクリート</t>
    <phoneticPr fontId="1"/>
  </si>
  <si>
    <t>第１章　治山</t>
    <rPh sb="4" eb="6">
      <t>チサン</t>
    </rPh>
    <phoneticPr fontId="1"/>
  </si>
  <si>
    <t>コンクリート</t>
    <phoneticPr fontId="2"/>
  </si>
  <si>
    <t>コンクリートブロック</t>
    <phoneticPr fontId="2"/>
  </si>
  <si>
    <t>第５節</t>
    <phoneticPr fontId="2"/>
  </si>
  <si>
    <t>流路工・護岸工</t>
    <rPh sb="0" eb="1">
      <t>ナガ</t>
    </rPh>
    <rPh sb="1" eb="2">
      <t>ミチ</t>
    </rPh>
    <rPh sb="2" eb="3">
      <t>コウ</t>
    </rPh>
    <rPh sb="4" eb="6">
      <t>ゴガン</t>
    </rPh>
    <phoneticPr fontId="1"/>
  </si>
  <si>
    <t>コンクリート床固工</t>
    <rPh sb="6" eb="7">
      <t>トコ</t>
    </rPh>
    <rPh sb="7" eb="8">
      <t>カタ</t>
    </rPh>
    <rPh sb="8" eb="9">
      <t>コウ</t>
    </rPh>
    <phoneticPr fontId="2"/>
  </si>
  <si>
    <t>コンクリート帯工</t>
    <rPh sb="6" eb="7">
      <t>オビ</t>
    </rPh>
    <rPh sb="7" eb="8">
      <t>コウ</t>
    </rPh>
    <phoneticPr fontId="2"/>
  </si>
  <si>
    <t>コンクリート垂直壁工</t>
    <rPh sb="6" eb="8">
      <t>スイチョク</t>
    </rPh>
    <rPh sb="8" eb="9">
      <t>カベ</t>
    </rPh>
    <rPh sb="9" eb="10">
      <t>コウ</t>
    </rPh>
    <phoneticPr fontId="2"/>
  </si>
  <si>
    <t>鋼製床固工</t>
    <rPh sb="0" eb="2">
      <t>コウセイ</t>
    </rPh>
    <rPh sb="2" eb="3">
      <t>トコ</t>
    </rPh>
    <rPh sb="3" eb="4">
      <t>カタ</t>
    </rPh>
    <rPh sb="4" eb="5">
      <t>コウ</t>
    </rPh>
    <phoneticPr fontId="2"/>
  </si>
  <si>
    <t>鋼製帯工</t>
    <rPh sb="0" eb="2">
      <t>コウセイ</t>
    </rPh>
    <rPh sb="2" eb="3">
      <t>オビ</t>
    </rPh>
    <rPh sb="3" eb="4">
      <t>コウ</t>
    </rPh>
    <phoneticPr fontId="2"/>
  </si>
  <si>
    <t>コンクリート護岸工</t>
    <rPh sb="6" eb="8">
      <t>ゴガン</t>
    </rPh>
    <rPh sb="8" eb="9">
      <t>コウ</t>
    </rPh>
    <phoneticPr fontId="2"/>
  </si>
  <si>
    <t>ブロック積み護岸工</t>
    <rPh sb="4" eb="5">
      <t>ツ</t>
    </rPh>
    <rPh sb="6" eb="8">
      <t>ゴガン</t>
    </rPh>
    <rPh sb="8" eb="9">
      <t>コウ</t>
    </rPh>
    <phoneticPr fontId="2"/>
  </si>
  <si>
    <t>石積み護岸工</t>
    <rPh sb="0" eb="1">
      <t>イシ</t>
    </rPh>
    <rPh sb="1" eb="2">
      <t>ツ</t>
    </rPh>
    <rPh sb="3" eb="5">
      <t>ゴガン</t>
    </rPh>
    <rPh sb="5" eb="6">
      <t>コウ</t>
    </rPh>
    <phoneticPr fontId="2"/>
  </si>
  <si>
    <t>鋼製護岸工</t>
    <rPh sb="0" eb="2">
      <t>コウセイ</t>
    </rPh>
    <rPh sb="2" eb="4">
      <t>ゴガン</t>
    </rPh>
    <rPh sb="4" eb="5">
      <t>コウ</t>
    </rPh>
    <phoneticPr fontId="2"/>
  </si>
  <si>
    <t>土留工</t>
    <rPh sb="0" eb="2">
      <t>ドド</t>
    </rPh>
    <rPh sb="2" eb="3">
      <t>コウ</t>
    </rPh>
    <phoneticPr fontId="2"/>
  </si>
  <si>
    <t>水路工・暗渠工</t>
    <rPh sb="0" eb="2">
      <t>スイロ</t>
    </rPh>
    <rPh sb="2" eb="3">
      <t>コウ</t>
    </rPh>
    <rPh sb="4" eb="6">
      <t>アンキョ</t>
    </rPh>
    <rPh sb="6" eb="7">
      <t>コウ</t>
    </rPh>
    <phoneticPr fontId="1"/>
  </si>
  <si>
    <t>筋工</t>
    <rPh sb="0" eb="1">
      <t>スジ</t>
    </rPh>
    <phoneticPr fontId="2"/>
  </si>
  <si>
    <t>伏工</t>
    <rPh sb="0" eb="1">
      <t>フ</t>
    </rPh>
    <rPh sb="1" eb="2">
      <t>コウ</t>
    </rPh>
    <phoneticPr fontId="2"/>
  </si>
  <si>
    <t>航空実播工</t>
    <rPh sb="0" eb="2">
      <t>コウクウ</t>
    </rPh>
    <rPh sb="2" eb="3">
      <t>ミ</t>
    </rPh>
    <rPh sb="3" eb="4">
      <t>マ</t>
    </rPh>
    <rPh sb="4" eb="5">
      <t>コウ</t>
    </rPh>
    <phoneticPr fontId="1"/>
  </si>
  <si>
    <t>第２章　地すべり</t>
    <rPh sb="4" eb="5">
      <t>チ</t>
    </rPh>
    <phoneticPr fontId="1"/>
  </si>
  <si>
    <t>第４節</t>
    <phoneticPr fontId="2"/>
  </si>
  <si>
    <t>地下水排除工</t>
    <rPh sb="0" eb="3">
      <t>チカスイ</t>
    </rPh>
    <rPh sb="3" eb="5">
      <t>ハイジョ</t>
    </rPh>
    <rPh sb="5" eb="6">
      <t>コウ</t>
    </rPh>
    <phoneticPr fontId="2"/>
  </si>
  <si>
    <t>第５節</t>
    <phoneticPr fontId="2"/>
  </si>
  <si>
    <t>抑止工・アンカー工</t>
    <rPh sb="0" eb="2">
      <t>ヨクシ</t>
    </rPh>
    <rPh sb="8" eb="9">
      <t>コウ</t>
    </rPh>
    <phoneticPr fontId="2"/>
  </si>
  <si>
    <t>第17節</t>
    <phoneticPr fontId="2"/>
  </si>
  <si>
    <t>鉄筋工</t>
    <rPh sb="2" eb="3">
      <t>コウ</t>
    </rPh>
    <phoneticPr fontId="1"/>
  </si>
  <si>
    <t>準用する写真管理基準</t>
    <rPh sb="4" eb="6">
      <t>シャシン</t>
    </rPh>
    <phoneticPr fontId="1"/>
  </si>
  <si>
    <t>標識基礎工</t>
    <rPh sb="0" eb="2">
      <t>ヒョウシキ</t>
    </rPh>
    <rPh sb="2" eb="4">
      <t>キソ</t>
    </rPh>
    <rPh sb="4" eb="5">
      <t>コウ</t>
    </rPh>
    <phoneticPr fontId="2"/>
  </si>
  <si>
    <t>標識柱工</t>
    <rPh sb="0" eb="2">
      <t>ヒョウシキ</t>
    </rPh>
    <rPh sb="2" eb="3">
      <t>チュウ</t>
    </rPh>
    <rPh sb="3" eb="4">
      <t>コウ</t>
    </rPh>
    <phoneticPr fontId="2"/>
  </si>
  <si>
    <t>けた橋</t>
    <rPh sb="2" eb="3">
      <t>キョウ</t>
    </rPh>
    <phoneticPr fontId="2"/>
  </si>
  <si>
    <t>スラブ橋</t>
    <rPh sb="3" eb="4">
      <t>キョウ</t>
    </rPh>
    <phoneticPr fontId="2"/>
  </si>
  <si>
    <t>第１章　林道</t>
    <rPh sb="4" eb="6">
      <t>リンドウ</t>
    </rPh>
    <phoneticPr fontId="1"/>
  </si>
  <si>
    <t>落石防止工</t>
    <phoneticPr fontId="2"/>
  </si>
  <si>
    <t>第６節</t>
    <phoneticPr fontId="2"/>
  </si>
  <si>
    <t>第７節</t>
    <phoneticPr fontId="2"/>
  </si>
  <si>
    <t>第３節</t>
    <phoneticPr fontId="2"/>
  </si>
  <si>
    <t>第４節</t>
    <phoneticPr fontId="2"/>
  </si>
  <si>
    <t>第５節</t>
    <phoneticPr fontId="2"/>
  </si>
  <si>
    <t>第８節</t>
    <phoneticPr fontId="2"/>
  </si>
  <si>
    <t>第11節</t>
    <phoneticPr fontId="2"/>
  </si>
  <si>
    <t>落石防止工</t>
    <rPh sb="0" eb="1">
      <t>ラク</t>
    </rPh>
    <rPh sb="1" eb="2">
      <t>セキ</t>
    </rPh>
    <rPh sb="2" eb="4">
      <t>ボウシ</t>
    </rPh>
    <rPh sb="4" eb="5">
      <t>コウ</t>
    </rPh>
    <phoneticPr fontId="1"/>
  </si>
  <si>
    <t>排水構造物工（小型水路工）</t>
    <rPh sb="0" eb="2">
      <t>ハイスイ</t>
    </rPh>
    <rPh sb="2" eb="5">
      <t>コウゾウブツ</t>
    </rPh>
    <rPh sb="5" eb="6">
      <t>コウ</t>
    </rPh>
    <rPh sb="7" eb="9">
      <t>コガタ</t>
    </rPh>
    <rPh sb="9" eb="11">
      <t>スイロ</t>
    </rPh>
    <rPh sb="11" eb="12">
      <t>コウ</t>
    </rPh>
    <phoneticPr fontId="1"/>
  </si>
  <si>
    <t>排水構造物工（路面排水工）</t>
    <rPh sb="0" eb="2">
      <t>ハイスイ</t>
    </rPh>
    <rPh sb="2" eb="5">
      <t>コウゾウブツ</t>
    </rPh>
    <rPh sb="5" eb="6">
      <t>コウ</t>
    </rPh>
    <rPh sb="7" eb="9">
      <t>ロメン</t>
    </rPh>
    <rPh sb="9" eb="11">
      <t>ハイスイ</t>
    </rPh>
    <rPh sb="11" eb="12">
      <t>コウ</t>
    </rPh>
    <phoneticPr fontId="1"/>
  </si>
  <si>
    <t>縁石工</t>
    <rPh sb="0" eb="1">
      <t>エン</t>
    </rPh>
    <rPh sb="1" eb="2">
      <t>セキ</t>
    </rPh>
    <rPh sb="2" eb="3">
      <t>コウ</t>
    </rPh>
    <phoneticPr fontId="1"/>
  </si>
  <si>
    <t>区画線工</t>
    <rPh sb="0" eb="2">
      <t>クカク</t>
    </rPh>
    <rPh sb="2" eb="3">
      <t>セン</t>
    </rPh>
    <rPh sb="3" eb="4">
      <t>コウ</t>
    </rPh>
    <phoneticPr fontId="1"/>
  </si>
  <si>
    <t>ＰＣ橋工</t>
    <rPh sb="2" eb="3">
      <t>キョウ</t>
    </rPh>
    <rPh sb="3" eb="4">
      <t>コウ</t>
    </rPh>
    <phoneticPr fontId="1"/>
  </si>
  <si>
    <t>プレビーム桁橋工</t>
    <rPh sb="5" eb="6">
      <t>ケタ</t>
    </rPh>
    <rPh sb="6" eb="7">
      <t>キョウ</t>
    </rPh>
    <rPh sb="7" eb="8">
      <t>コウ</t>
    </rPh>
    <phoneticPr fontId="1"/>
  </si>
  <si>
    <t>ＰＣホロースラブ橋工</t>
    <rPh sb="8" eb="9">
      <t>キョウ</t>
    </rPh>
    <rPh sb="9" eb="10">
      <t>コウ</t>
    </rPh>
    <phoneticPr fontId="1"/>
  </si>
  <si>
    <t>ＲＣホロースラブ橋工</t>
    <rPh sb="8" eb="9">
      <t>キョウ</t>
    </rPh>
    <rPh sb="9" eb="10">
      <t>コウ</t>
    </rPh>
    <phoneticPr fontId="1"/>
  </si>
  <si>
    <t>ＰＣ版桁橋工</t>
    <rPh sb="2" eb="3">
      <t>バン</t>
    </rPh>
    <rPh sb="3" eb="4">
      <t>ケタ</t>
    </rPh>
    <rPh sb="4" eb="5">
      <t>キョウ</t>
    </rPh>
    <rPh sb="5" eb="6">
      <t>コウ</t>
    </rPh>
    <phoneticPr fontId="1"/>
  </si>
  <si>
    <t>ＰＣ箱桁橋工</t>
    <rPh sb="2" eb="3">
      <t>ハコ</t>
    </rPh>
    <rPh sb="3" eb="4">
      <t>ケタ</t>
    </rPh>
    <rPh sb="4" eb="5">
      <t>キョウ</t>
    </rPh>
    <rPh sb="5" eb="6">
      <t>コウ</t>
    </rPh>
    <phoneticPr fontId="1"/>
  </si>
  <si>
    <t>ＰＣ片持箱桁橋工</t>
    <rPh sb="6" eb="7">
      <t>キョウ</t>
    </rPh>
    <phoneticPr fontId="1"/>
  </si>
  <si>
    <t>ＰＣ押出し箱桁橋工</t>
    <rPh sb="7" eb="8">
      <t>キョウ</t>
    </rPh>
    <phoneticPr fontId="1"/>
  </si>
  <si>
    <t>防護柵工</t>
    <rPh sb="0" eb="2">
      <t>ボウゴ</t>
    </rPh>
    <rPh sb="2" eb="3">
      <t>サク</t>
    </rPh>
    <rPh sb="3" eb="4">
      <t>コウ</t>
    </rPh>
    <phoneticPr fontId="1"/>
  </si>
  <si>
    <t>標識工</t>
    <rPh sb="0" eb="2">
      <t>ヒョウシキ</t>
    </rPh>
    <rPh sb="2" eb="3">
      <t>コウ</t>
    </rPh>
    <phoneticPr fontId="1"/>
  </si>
  <si>
    <t>擁壁工</t>
    <rPh sb="0" eb="2">
      <t>ヨウヘキ</t>
    </rPh>
    <rPh sb="2" eb="3">
      <t>コウ</t>
    </rPh>
    <phoneticPr fontId="1"/>
  </si>
  <si>
    <t>石・ブロック積（張）工</t>
    <rPh sb="0" eb="1">
      <t>イシ</t>
    </rPh>
    <rPh sb="6" eb="7">
      <t>ツ</t>
    </rPh>
    <rPh sb="8" eb="9">
      <t>ハリ</t>
    </rPh>
    <rPh sb="10" eb="11">
      <t>コウ</t>
    </rPh>
    <phoneticPr fontId="1"/>
  </si>
  <si>
    <t>現場塗装工</t>
    <rPh sb="0" eb="2">
      <t>ゲンバ</t>
    </rPh>
    <rPh sb="2" eb="4">
      <t>トソウ</t>
    </rPh>
    <rPh sb="4" eb="5">
      <t>コウ</t>
    </rPh>
    <phoneticPr fontId="1"/>
  </si>
  <si>
    <t>章、節</t>
    <rPh sb="0" eb="1">
      <t>ショウ</t>
    </rPh>
    <rPh sb="2" eb="3">
      <t>セツ</t>
    </rPh>
    <phoneticPr fontId="1"/>
  </si>
  <si>
    <t>条</t>
    <rPh sb="0" eb="1">
      <t>ジョウ</t>
    </rPh>
    <phoneticPr fontId="1"/>
  </si>
  <si>
    <t>頁</t>
    <rPh sb="0" eb="1">
      <t>ページ</t>
    </rPh>
    <phoneticPr fontId="1"/>
  </si>
  <si>
    <t>土工</t>
    <phoneticPr fontId="1"/>
  </si>
  <si>
    <t>林道土工</t>
    <rPh sb="0" eb="2">
      <t>リンドウ</t>
    </rPh>
    <phoneticPr fontId="1"/>
  </si>
  <si>
    <t>【第１編　共通編】</t>
    <phoneticPr fontId="1"/>
  </si>
  <si>
    <t>第４節</t>
  </si>
  <si>
    <t>第３節</t>
  </si>
  <si>
    <t>法面工</t>
    <rPh sb="0" eb="2">
      <t>ノリメン</t>
    </rPh>
    <rPh sb="2" eb="3">
      <t>コウ</t>
    </rPh>
    <phoneticPr fontId="1"/>
  </si>
  <si>
    <t>第６節</t>
  </si>
  <si>
    <t>法面工</t>
    <phoneticPr fontId="2"/>
  </si>
  <si>
    <t>擁壁工</t>
    <phoneticPr fontId="2"/>
  </si>
  <si>
    <t>石・ブロック積（張）工</t>
    <phoneticPr fontId="2"/>
  </si>
  <si>
    <t>　</t>
    <phoneticPr fontId="2"/>
  </si>
  <si>
    <t>カルバート工</t>
    <phoneticPr fontId="1"/>
  </si>
  <si>
    <t>第２章　舗装</t>
    <phoneticPr fontId="2"/>
  </si>
  <si>
    <t>舗装工</t>
    <phoneticPr fontId="2"/>
  </si>
  <si>
    <t>防護柵工</t>
    <phoneticPr fontId="1"/>
  </si>
  <si>
    <t>標識工</t>
    <phoneticPr fontId="1"/>
  </si>
  <si>
    <t>第３章　橋梁下部</t>
    <phoneticPr fontId="1"/>
  </si>
  <si>
    <t>橋台工</t>
    <phoneticPr fontId="2"/>
  </si>
  <si>
    <t>第４章　鋼橋上部</t>
    <phoneticPr fontId="1"/>
  </si>
  <si>
    <t>工場製作工</t>
    <phoneticPr fontId="2"/>
  </si>
  <si>
    <t>鋼橋架設工</t>
    <phoneticPr fontId="1"/>
  </si>
  <si>
    <t>橋梁現場塗装工</t>
    <phoneticPr fontId="2"/>
  </si>
  <si>
    <t>床版工</t>
    <phoneticPr fontId="2"/>
  </si>
  <si>
    <t>橋梁付属物工</t>
    <phoneticPr fontId="2"/>
  </si>
  <si>
    <t>第５章　コンクリート橋上部</t>
    <phoneticPr fontId="2"/>
  </si>
  <si>
    <t>工場製作工</t>
    <phoneticPr fontId="2"/>
  </si>
  <si>
    <t>橋梁付属物工</t>
    <phoneticPr fontId="1"/>
  </si>
  <si>
    <t>舗装工</t>
    <phoneticPr fontId="1"/>
  </si>
  <si>
    <t>じゃかご</t>
    <phoneticPr fontId="2"/>
  </si>
  <si>
    <t>ふとんかご</t>
    <phoneticPr fontId="2"/>
  </si>
  <si>
    <t>第７節</t>
  </si>
  <si>
    <t>第５節</t>
  </si>
  <si>
    <t>排水構造物工</t>
    <rPh sb="0" eb="2">
      <t>ハイスイ</t>
    </rPh>
    <rPh sb="2" eb="5">
      <t>コウゾウブツ</t>
    </rPh>
    <rPh sb="5" eb="6">
      <t>コウ</t>
    </rPh>
    <phoneticPr fontId="1"/>
  </si>
  <si>
    <t>第９節</t>
    <phoneticPr fontId="2"/>
  </si>
  <si>
    <t>補強土（テールアルメ）壁工法</t>
    <rPh sb="0" eb="2">
      <t>ホキョウ</t>
    </rPh>
    <rPh sb="2" eb="3">
      <t>ド</t>
    </rPh>
    <rPh sb="11" eb="12">
      <t>カベ</t>
    </rPh>
    <rPh sb="12" eb="14">
      <t>コウホウ</t>
    </rPh>
    <phoneticPr fontId="1"/>
  </si>
  <si>
    <t>多数アンカー式補強土工法</t>
    <rPh sb="0" eb="2">
      <t>タスウ</t>
    </rPh>
    <rPh sb="6" eb="7">
      <t>シキ</t>
    </rPh>
    <rPh sb="7" eb="9">
      <t>ホキョウ</t>
    </rPh>
    <rPh sb="9" eb="10">
      <t>ド</t>
    </rPh>
    <rPh sb="10" eb="12">
      <t>コウホウ</t>
    </rPh>
    <phoneticPr fontId="1"/>
  </si>
  <si>
    <t>ジオテキスタイルを用いた補強土工法</t>
    <rPh sb="9" eb="10">
      <t>モチ</t>
    </rPh>
    <rPh sb="12" eb="14">
      <t>ホキョウ</t>
    </rPh>
    <rPh sb="14" eb="15">
      <t>ド</t>
    </rPh>
    <rPh sb="15" eb="17">
      <t>コウホウ</t>
    </rPh>
    <phoneticPr fontId="1"/>
  </si>
  <si>
    <t>盛土部</t>
    <rPh sb="0" eb="2">
      <t>モリド</t>
    </rPh>
    <rPh sb="2" eb="3">
      <t>ブ</t>
    </rPh>
    <phoneticPr fontId="1"/>
  </si>
  <si>
    <t>第１章　森林整備</t>
    <rPh sb="4" eb="6">
      <t>シンリン</t>
    </rPh>
    <rPh sb="6" eb="8">
      <t>セイビ</t>
    </rPh>
    <phoneticPr fontId="1"/>
  </si>
  <si>
    <t>法面工</t>
    <rPh sb="0" eb="1">
      <t>ノリ</t>
    </rPh>
    <rPh sb="1" eb="2">
      <t>メン</t>
    </rPh>
    <rPh sb="2" eb="3">
      <t>コウ</t>
    </rPh>
    <phoneticPr fontId="2"/>
  </si>
  <si>
    <t>第３節</t>
    <rPh sb="0" eb="1">
      <t>ダイ</t>
    </rPh>
    <rPh sb="2" eb="3">
      <t>セツ</t>
    </rPh>
    <phoneticPr fontId="2"/>
  </si>
  <si>
    <t>移植工</t>
    <rPh sb="0" eb="2">
      <t>イショク</t>
    </rPh>
    <rPh sb="2" eb="3">
      <t>コウ</t>
    </rPh>
    <phoneticPr fontId="2"/>
  </si>
  <si>
    <t>樹木整姿工</t>
    <rPh sb="0" eb="2">
      <t>ジュモク</t>
    </rPh>
    <rPh sb="2" eb="3">
      <t>セイシ</t>
    </rPh>
    <rPh sb="3" eb="4">
      <t>スガタ</t>
    </rPh>
    <rPh sb="4" eb="5">
      <t>コウ</t>
    </rPh>
    <phoneticPr fontId="2"/>
  </si>
  <si>
    <t>園地・歩道工</t>
    <rPh sb="0" eb="2">
      <t>エンチ</t>
    </rPh>
    <rPh sb="3" eb="5">
      <t>ホドウ</t>
    </rPh>
    <rPh sb="5" eb="6">
      <t>コウ</t>
    </rPh>
    <phoneticPr fontId="2"/>
  </si>
  <si>
    <t>表層工</t>
  </si>
  <si>
    <t>アンカー工</t>
  </si>
  <si>
    <t>架設工（クレーン架設）</t>
  </si>
  <si>
    <t>架設工（架設桁架設）</t>
  </si>
  <si>
    <t>【第7編　森林整備編】</t>
    <rPh sb="5" eb="7">
      <t>シンリン</t>
    </rPh>
    <rPh sb="7" eb="9">
      <t>セイビ</t>
    </rPh>
    <rPh sb="9" eb="10">
      <t>ヘン</t>
    </rPh>
    <phoneticPr fontId="1"/>
  </si>
  <si>
    <t>【第４編　治山編】</t>
    <rPh sb="5" eb="7">
      <t>チサン</t>
    </rPh>
    <rPh sb="7" eb="8">
      <t>ヘン</t>
    </rPh>
    <phoneticPr fontId="1"/>
  </si>
  <si>
    <t>【第３編　土木工事共通編】</t>
    <rPh sb="5" eb="7">
      <t>ドボク</t>
    </rPh>
    <rPh sb="7" eb="9">
      <t>コウジ</t>
    </rPh>
    <phoneticPr fontId="1"/>
  </si>
  <si>
    <t>第２章　土工</t>
    <phoneticPr fontId="1"/>
  </si>
  <si>
    <t>第３編２－４－４既製杭工</t>
    <rPh sb="8" eb="10">
      <t>キセイ</t>
    </rPh>
    <rPh sb="10" eb="11">
      <t>クイ</t>
    </rPh>
    <rPh sb="11" eb="12">
      <t>コウ</t>
    </rPh>
    <phoneticPr fontId="2"/>
  </si>
  <si>
    <t>第３編２－５－３コンクリートブロック工</t>
    <rPh sb="18" eb="19">
      <t>コウ</t>
    </rPh>
    <phoneticPr fontId="2"/>
  </si>
  <si>
    <t>第３編２－５－４石積（張）工</t>
    <rPh sb="8" eb="9">
      <t>イシ</t>
    </rPh>
    <rPh sb="9" eb="10">
      <t>ツ</t>
    </rPh>
    <rPh sb="11" eb="12">
      <t>ハ</t>
    </rPh>
    <rPh sb="13" eb="14">
      <t>コウ</t>
    </rPh>
    <phoneticPr fontId="2"/>
  </si>
  <si>
    <t>第３編２－４－４既製杭工</t>
    <rPh sb="8" eb="10">
      <t>キセイ</t>
    </rPh>
    <rPh sb="10" eb="11">
      <t>クイ</t>
    </rPh>
    <rPh sb="11" eb="12">
      <t>コウ</t>
    </rPh>
    <phoneticPr fontId="2"/>
  </si>
  <si>
    <t>第３編２－４－４既製杭工</t>
    <rPh sb="8" eb="10">
      <t>キセイ</t>
    </rPh>
    <rPh sb="10" eb="11">
      <t>クイ</t>
    </rPh>
    <rPh sb="11" eb="12">
      <t>コウ</t>
    </rPh>
    <phoneticPr fontId="2"/>
  </si>
  <si>
    <t>第３編２－４－５深礎工</t>
    <rPh sb="8" eb="9">
      <t>シン</t>
    </rPh>
    <rPh sb="9" eb="10">
      <t>ソ</t>
    </rPh>
    <rPh sb="10" eb="11">
      <t>コウ</t>
    </rPh>
    <phoneticPr fontId="2"/>
  </si>
  <si>
    <t>第３編２－４－６オープンケーソン基礎工</t>
    <rPh sb="16" eb="18">
      <t>キソ</t>
    </rPh>
    <rPh sb="18" eb="19">
      <t>コウ</t>
    </rPh>
    <phoneticPr fontId="2"/>
  </si>
  <si>
    <t>第３編２－５－３コンクリートブロック工</t>
    <rPh sb="18" eb="19">
      <t>コウ</t>
    </rPh>
    <phoneticPr fontId="2"/>
  </si>
  <si>
    <t>第３編２－５－４石積（張）工</t>
    <rPh sb="8" eb="9">
      <t>イシ</t>
    </rPh>
    <rPh sb="9" eb="10">
      <t>ツ</t>
    </rPh>
    <rPh sb="11" eb="12">
      <t>ハ</t>
    </rPh>
    <rPh sb="13" eb="14">
      <t>コウ</t>
    </rPh>
    <phoneticPr fontId="2"/>
  </si>
  <si>
    <t>【第５編　林道編】</t>
    <rPh sb="5" eb="7">
      <t>リンドウ</t>
    </rPh>
    <rPh sb="7" eb="8">
      <t>ヘン</t>
    </rPh>
    <phoneticPr fontId="1"/>
  </si>
  <si>
    <t>【第６編　自然公園編】</t>
    <rPh sb="5" eb="7">
      <t>シゼン</t>
    </rPh>
    <rPh sb="7" eb="9">
      <t>コウエン</t>
    </rPh>
    <rPh sb="9" eb="10">
      <t>ヘン</t>
    </rPh>
    <phoneticPr fontId="1"/>
  </si>
  <si>
    <t>踏掛版工</t>
  </si>
  <si>
    <t>コンクリート工</t>
  </si>
  <si>
    <t>ラバーシュー</t>
  </si>
  <si>
    <t>アンカーボルト</t>
  </si>
  <si>
    <t>第９節</t>
    <phoneticPr fontId="2"/>
  </si>
  <si>
    <t>第３編２－９－２編柵工</t>
    <rPh sb="8" eb="9">
      <t>ヘン</t>
    </rPh>
    <rPh sb="9" eb="10">
      <t>サク</t>
    </rPh>
    <rPh sb="10" eb="11">
      <t>コウ</t>
    </rPh>
    <phoneticPr fontId="2"/>
  </si>
  <si>
    <t>第３編２－５－３コンクリートブロック工</t>
    <rPh sb="18" eb="19">
      <t>コウ</t>
    </rPh>
    <phoneticPr fontId="2"/>
  </si>
  <si>
    <t>〃</t>
  </si>
  <si>
    <t>〃</t>
    <phoneticPr fontId="1"/>
  </si>
  <si>
    <t>　　　　　〃</t>
    <phoneticPr fontId="2"/>
  </si>
  <si>
    <t>鋼矢板</t>
    <phoneticPr fontId="1"/>
  </si>
  <si>
    <t>可とう鋼矢板</t>
    <phoneticPr fontId="1"/>
  </si>
  <si>
    <t>車止めポスト</t>
    <phoneticPr fontId="1"/>
  </si>
  <si>
    <t>第４節</t>
    <rPh sb="0" eb="1">
      <t>ダイ</t>
    </rPh>
    <rPh sb="2" eb="3">
      <t>セツ</t>
    </rPh>
    <phoneticPr fontId="1"/>
  </si>
  <si>
    <t>基礎工</t>
    <rPh sb="0" eb="2">
      <t>キソ</t>
    </rPh>
    <rPh sb="2" eb="3">
      <t>コウ</t>
    </rPh>
    <phoneticPr fontId="1"/>
  </si>
  <si>
    <t>第５節</t>
    <rPh sb="0" eb="1">
      <t>ダイ</t>
    </rPh>
    <rPh sb="2" eb="3">
      <t>セツ</t>
    </rPh>
    <phoneticPr fontId="1"/>
  </si>
  <si>
    <t>石・ブロック積（張）工</t>
    <rPh sb="0" eb="1">
      <t>イシ</t>
    </rPh>
    <rPh sb="6" eb="7">
      <t>ツミ</t>
    </rPh>
    <rPh sb="8" eb="9">
      <t>ハリ</t>
    </rPh>
    <rPh sb="10" eb="11">
      <t>コウ</t>
    </rPh>
    <phoneticPr fontId="1"/>
  </si>
  <si>
    <t>路盤工</t>
    <rPh sb="0" eb="2">
      <t>ロバン</t>
    </rPh>
    <rPh sb="2" eb="3">
      <t>コウ</t>
    </rPh>
    <phoneticPr fontId="1"/>
  </si>
  <si>
    <t>表層工</t>
    <phoneticPr fontId="1"/>
  </si>
  <si>
    <t>工場製作工共通</t>
    <rPh sb="0" eb="2">
      <t>コウジョウ</t>
    </rPh>
    <rPh sb="2" eb="4">
      <t>セイサク</t>
    </rPh>
    <rPh sb="4" eb="5">
      <t>コウ</t>
    </rPh>
    <rPh sb="5" eb="7">
      <t>キョウツウ</t>
    </rPh>
    <phoneticPr fontId="1"/>
  </si>
  <si>
    <t>橋梁架設工</t>
    <rPh sb="0" eb="2">
      <t>キョウリョウ</t>
    </rPh>
    <rPh sb="2" eb="4">
      <t>カセツ</t>
    </rPh>
    <rPh sb="4" eb="5">
      <t>コウ</t>
    </rPh>
    <phoneticPr fontId="1"/>
  </si>
  <si>
    <t>植生シート・植生マット工</t>
    <rPh sb="0" eb="2">
      <t>ショクセイ</t>
    </rPh>
    <rPh sb="6" eb="8">
      <t>ショクセイ</t>
    </rPh>
    <rPh sb="11" eb="12">
      <t>コウ</t>
    </rPh>
    <phoneticPr fontId="1"/>
  </si>
  <si>
    <t>第５節</t>
    <phoneticPr fontId="2"/>
  </si>
  <si>
    <t>第６節</t>
    <phoneticPr fontId="2"/>
  </si>
  <si>
    <t>第11節</t>
    <phoneticPr fontId="2"/>
  </si>
  <si>
    <t>第12節</t>
    <phoneticPr fontId="2"/>
  </si>
  <si>
    <t>第13節</t>
    <phoneticPr fontId="2"/>
  </si>
  <si>
    <t>第９節</t>
    <phoneticPr fontId="2"/>
  </si>
  <si>
    <t>第３編２－３－22側溝工</t>
    <rPh sb="0" eb="1">
      <t>ダイ</t>
    </rPh>
    <rPh sb="2" eb="3">
      <t>ヘン</t>
    </rPh>
    <rPh sb="9" eb="11">
      <t>ソッコウ</t>
    </rPh>
    <rPh sb="11" eb="12">
      <t>コウ</t>
    </rPh>
    <phoneticPr fontId="2"/>
  </si>
  <si>
    <t>第８節</t>
    <phoneticPr fontId="2"/>
  </si>
  <si>
    <t>第７節</t>
    <phoneticPr fontId="2"/>
  </si>
  <si>
    <t>第４節</t>
    <rPh sb="0" eb="1">
      <t>ダイ</t>
    </rPh>
    <rPh sb="2" eb="3">
      <t>セツ</t>
    </rPh>
    <phoneticPr fontId="2"/>
  </si>
  <si>
    <t>地盤改良工</t>
    <rPh sb="0" eb="2">
      <t>ジバン</t>
    </rPh>
    <rPh sb="2" eb="4">
      <t>カイリョウ</t>
    </rPh>
    <rPh sb="4" eb="5">
      <t>コウ</t>
    </rPh>
    <phoneticPr fontId="2"/>
  </si>
  <si>
    <t>第３編２－７－２路床安定処理工</t>
    <rPh sb="8" eb="9">
      <t>ロ</t>
    </rPh>
    <rPh sb="9" eb="10">
      <t>ショウ</t>
    </rPh>
    <rPh sb="10" eb="12">
      <t>アンテイ</t>
    </rPh>
    <rPh sb="12" eb="14">
      <t>ショリ</t>
    </rPh>
    <phoneticPr fontId="2"/>
  </si>
  <si>
    <t>第３編２－７－３置換工</t>
    <rPh sb="8" eb="10">
      <t>オキカ</t>
    </rPh>
    <phoneticPr fontId="2"/>
  </si>
  <si>
    <t>第10節</t>
    <phoneticPr fontId="2"/>
  </si>
  <si>
    <t>第12節</t>
    <phoneticPr fontId="2"/>
  </si>
  <si>
    <t>第３編２－14－２植生工</t>
    <rPh sb="9" eb="11">
      <t>ショクセイ</t>
    </rPh>
    <rPh sb="11" eb="12">
      <t>コウ</t>
    </rPh>
    <phoneticPr fontId="2"/>
  </si>
  <si>
    <t>第３編２－14－３吹付工</t>
    <rPh sb="9" eb="10">
      <t>フ</t>
    </rPh>
    <rPh sb="10" eb="11">
      <t>ツ</t>
    </rPh>
    <rPh sb="11" eb="12">
      <t>コウ</t>
    </rPh>
    <phoneticPr fontId="2"/>
  </si>
  <si>
    <t>第３編２－14－４法枠工</t>
    <rPh sb="9" eb="10">
      <t>ノリ</t>
    </rPh>
    <rPh sb="10" eb="11">
      <t>ワク</t>
    </rPh>
    <rPh sb="11" eb="12">
      <t>コウ</t>
    </rPh>
    <phoneticPr fontId="2"/>
  </si>
  <si>
    <t>第３編２－15－２プレキャスト擁壁工</t>
    <rPh sb="15" eb="17">
      <t>ヨウヘキ</t>
    </rPh>
    <rPh sb="17" eb="18">
      <t>コウ</t>
    </rPh>
    <phoneticPr fontId="2"/>
  </si>
  <si>
    <t>第３編２－15－１場所打擁壁工</t>
    <rPh sb="9" eb="11">
      <t>バショ</t>
    </rPh>
    <rPh sb="11" eb="12">
      <t>ウ</t>
    </rPh>
    <rPh sb="12" eb="14">
      <t>ヨウヘキ</t>
    </rPh>
    <rPh sb="14" eb="15">
      <t>コウ</t>
    </rPh>
    <phoneticPr fontId="2"/>
  </si>
  <si>
    <t>第１編２－３－４盛土補強工</t>
    <rPh sb="0" eb="1">
      <t>ダイ</t>
    </rPh>
    <rPh sb="2" eb="3">
      <t>ヘン</t>
    </rPh>
    <rPh sb="8" eb="10">
      <t>モリド</t>
    </rPh>
    <rPh sb="10" eb="12">
      <t>ホキョウ</t>
    </rPh>
    <rPh sb="12" eb="13">
      <t>コウ</t>
    </rPh>
    <phoneticPr fontId="2"/>
  </si>
  <si>
    <t>第３編２－３－21プレキャストカルバート工</t>
    <rPh sb="0" eb="1">
      <t>ダイ</t>
    </rPh>
    <rPh sb="2" eb="3">
      <t>ヘン</t>
    </rPh>
    <rPh sb="20" eb="21">
      <t>コウ</t>
    </rPh>
    <phoneticPr fontId="2"/>
  </si>
  <si>
    <t>第３編２－３－22側溝工</t>
    <rPh sb="9" eb="11">
      <t>ソッコウ</t>
    </rPh>
    <rPh sb="11" eb="12">
      <t>コウ</t>
    </rPh>
    <phoneticPr fontId="2"/>
  </si>
  <si>
    <t>第３編２－３－22暗渠工</t>
    <rPh sb="9" eb="11">
      <t>アンキョ</t>
    </rPh>
    <rPh sb="11" eb="12">
      <t>コウ</t>
    </rPh>
    <phoneticPr fontId="2"/>
  </si>
  <si>
    <t>第３編２－３－23集水桝</t>
    <rPh sb="9" eb="11">
      <t>シュウスイ</t>
    </rPh>
    <rPh sb="11" eb="12">
      <t>マス</t>
    </rPh>
    <phoneticPr fontId="2"/>
  </si>
  <si>
    <t>第３編２－３－22場所打水路工</t>
    <rPh sb="9" eb="11">
      <t>バショ</t>
    </rPh>
    <rPh sb="11" eb="12">
      <t>ウ</t>
    </rPh>
    <rPh sb="12" eb="14">
      <t>スイロ</t>
    </rPh>
    <rPh sb="14" eb="15">
      <t>コウ</t>
    </rPh>
    <phoneticPr fontId="2"/>
  </si>
  <si>
    <t>第３編２－６－７アスファルト舗装工</t>
    <rPh sb="14" eb="16">
      <t>ホソウ</t>
    </rPh>
    <rPh sb="16" eb="17">
      <t>コウ</t>
    </rPh>
    <phoneticPr fontId="2"/>
  </si>
  <si>
    <t>第３編２－６－８半たわみ性舗装工</t>
    <rPh sb="8" eb="9">
      <t>ハン</t>
    </rPh>
    <rPh sb="12" eb="13">
      <t>セイ</t>
    </rPh>
    <rPh sb="13" eb="15">
      <t>ホソウ</t>
    </rPh>
    <rPh sb="15" eb="16">
      <t>コウ</t>
    </rPh>
    <phoneticPr fontId="2"/>
  </si>
  <si>
    <t>第３編２－６－９排水性舗装工</t>
    <rPh sb="8" eb="11">
      <t>ハイスイセイ</t>
    </rPh>
    <rPh sb="11" eb="13">
      <t>ホソウ</t>
    </rPh>
    <rPh sb="13" eb="14">
      <t>コウ</t>
    </rPh>
    <phoneticPr fontId="2"/>
  </si>
  <si>
    <t>第３編２－６－11グースアスファルト舗装工</t>
    <rPh sb="18" eb="20">
      <t>ホソウ</t>
    </rPh>
    <rPh sb="20" eb="21">
      <t>コウ</t>
    </rPh>
    <phoneticPr fontId="2"/>
  </si>
  <si>
    <t>第３編２－６－14ブロック舗装工</t>
    <rPh sb="13" eb="15">
      <t>ホソウ</t>
    </rPh>
    <rPh sb="15" eb="16">
      <t>コウ</t>
    </rPh>
    <phoneticPr fontId="2"/>
  </si>
  <si>
    <t>第３編２－３－５縁石工</t>
    <rPh sb="8" eb="9">
      <t>フチ</t>
    </rPh>
    <rPh sb="9" eb="10">
      <t>イシ</t>
    </rPh>
    <rPh sb="10" eb="11">
      <t>コウ</t>
    </rPh>
    <phoneticPr fontId="2"/>
  </si>
  <si>
    <t>第３編２－３－８路側防護柵工</t>
    <rPh sb="8" eb="10">
      <t>ロソク</t>
    </rPh>
    <rPh sb="10" eb="13">
      <t>ボウゴサク</t>
    </rPh>
    <rPh sb="13" eb="14">
      <t>コウ</t>
    </rPh>
    <phoneticPr fontId="2"/>
  </si>
  <si>
    <t>第３編２－３－７防止柵工</t>
    <rPh sb="8" eb="10">
      <t>ボウシ</t>
    </rPh>
    <rPh sb="10" eb="11">
      <t>サク</t>
    </rPh>
    <rPh sb="11" eb="12">
      <t>コウ</t>
    </rPh>
    <phoneticPr fontId="2"/>
  </si>
  <si>
    <t>第３編２－３－６小型標識工</t>
    <rPh sb="8" eb="10">
      <t>コガタ</t>
    </rPh>
    <rPh sb="10" eb="12">
      <t>ヒョウシキ</t>
    </rPh>
    <rPh sb="12" eb="13">
      <t>コウ</t>
    </rPh>
    <phoneticPr fontId="2"/>
  </si>
  <si>
    <t>第３編２－３－９区画線工</t>
    <rPh sb="8" eb="10">
      <t>クカク</t>
    </rPh>
    <rPh sb="10" eb="11">
      <t>セン</t>
    </rPh>
    <rPh sb="11" eb="12">
      <t>コウ</t>
    </rPh>
    <phoneticPr fontId="2"/>
  </si>
  <si>
    <t>第３編２－12－１鋳造費</t>
    <rPh sb="9" eb="11">
      <t>チュウゾウ</t>
    </rPh>
    <rPh sb="11" eb="12">
      <t>ヒ</t>
    </rPh>
    <phoneticPr fontId="2"/>
  </si>
  <si>
    <t>第３編２－12－３桁製作工</t>
    <rPh sb="9" eb="10">
      <t>ケタ</t>
    </rPh>
    <rPh sb="10" eb="12">
      <t>セイサク</t>
    </rPh>
    <rPh sb="12" eb="13">
      <t>コウ</t>
    </rPh>
    <phoneticPr fontId="2"/>
  </si>
  <si>
    <t>第３編２－12－４鋼製伸縮継手製作工</t>
    <rPh sb="9" eb="11">
      <t>コウセイ</t>
    </rPh>
    <rPh sb="11" eb="13">
      <t>シンシュク</t>
    </rPh>
    <rPh sb="13" eb="15">
      <t>ツギテ</t>
    </rPh>
    <rPh sb="15" eb="17">
      <t>セイサク</t>
    </rPh>
    <rPh sb="17" eb="18">
      <t>コウ</t>
    </rPh>
    <phoneticPr fontId="2"/>
  </si>
  <si>
    <t>第３編２－12－５落橋防止装置製作工</t>
    <rPh sb="9" eb="10">
      <t>ラク</t>
    </rPh>
    <rPh sb="10" eb="11">
      <t>キョウ</t>
    </rPh>
    <rPh sb="11" eb="13">
      <t>ボウシ</t>
    </rPh>
    <rPh sb="13" eb="15">
      <t>ソウチ</t>
    </rPh>
    <rPh sb="15" eb="17">
      <t>セイサク</t>
    </rPh>
    <rPh sb="17" eb="18">
      <t>コウ</t>
    </rPh>
    <phoneticPr fontId="2"/>
  </si>
  <si>
    <t>第３編２－12－６橋梁用防護柵製作工</t>
    <rPh sb="9" eb="11">
      <t>キョウリョウ</t>
    </rPh>
    <rPh sb="11" eb="12">
      <t>ヨウ</t>
    </rPh>
    <rPh sb="12" eb="15">
      <t>ボウゴサク</t>
    </rPh>
    <rPh sb="15" eb="17">
      <t>セイサク</t>
    </rPh>
    <rPh sb="17" eb="18">
      <t>コウ</t>
    </rPh>
    <phoneticPr fontId="2"/>
  </si>
  <si>
    <t>第３編２－12－９鋼製排水管製作工</t>
    <rPh sb="9" eb="11">
      <t>コウセイ</t>
    </rPh>
    <rPh sb="11" eb="13">
      <t>ハイスイ</t>
    </rPh>
    <rPh sb="13" eb="14">
      <t>カン</t>
    </rPh>
    <rPh sb="14" eb="16">
      <t>セイサク</t>
    </rPh>
    <rPh sb="16" eb="17">
      <t>コウ</t>
    </rPh>
    <phoneticPr fontId="2"/>
  </si>
  <si>
    <t>第３編２－12－７アンカーフレーム製作工</t>
    <rPh sb="17" eb="19">
      <t>セイサク</t>
    </rPh>
    <rPh sb="19" eb="20">
      <t>コウ</t>
    </rPh>
    <phoneticPr fontId="2"/>
  </si>
  <si>
    <t>第３編２－12－10工場塗装工</t>
    <rPh sb="10" eb="12">
      <t>コウジョウ</t>
    </rPh>
    <rPh sb="12" eb="14">
      <t>トソウ</t>
    </rPh>
    <rPh sb="14" eb="15">
      <t>コウ</t>
    </rPh>
    <phoneticPr fontId="2"/>
  </si>
  <si>
    <t>第３編２－13  架設工（鋼橋）</t>
    <rPh sb="9" eb="11">
      <t>カセツ</t>
    </rPh>
    <rPh sb="11" eb="12">
      <t>コウ</t>
    </rPh>
    <rPh sb="13" eb="15">
      <t>コウキョウ</t>
    </rPh>
    <phoneticPr fontId="2"/>
  </si>
  <si>
    <t>第３編２－13  架設工（鋼橋）</t>
    <phoneticPr fontId="2"/>
  </si>
  <si>
    <t>第３編２－３－19現場塗装工</t>
    <rPh sb="9" eb="11">
      <t>ゲンバ</t>
    </rPh>
    <rPh sb="11" eb="13">
      <t>トソウ</t>
    </rPh>
    <rPh sb="13" eb="14">
      <t>コウ</t>
    </rPh>
    <phoneticPr fontId="2"/>
  </si>
  <si>
    <t>第３編２－３－20伸縮装置工</t>
    <rPh sb="9" eb="11">
      <t>シンシュク</t>
    </rPh>
    <rPh sb="11" eb="13">
      <t>ソウチ</t>
    </rPh>
    <rPh sb="13" eb="14">
      <t>コウ</t>
    </rPh>
    <phoneticPr fontId="2"/>
  </si>
  <si>
    <t>第５編４－８－５地覆工</t>
    <rPh sb="8" eb="10">
      <t>ジフク</t>
    </rPh>
    <rPh sb="10" eb="11">
      <t>コウ</t>
    </rPh>
    <phoneticPr fontId="2"/>
  </si>
  <si>
    <t>第５編４－８－６橋梁用防護柵工</t>
    <rPh sb="8" eb="10">
      <t>キョウリョウ</t>
    </rPh>
    <rPh sb="10" eb="11">
      <t>ヨウ</t>
    </rPh>
    <rPh sb="11" eb="14">
      <t>ボウゴサク</t>
    </rPh>
    <rPh sb="14" eb="15">
      <t>コウ</t>
    </rPh>
    <phoneticPr fontId="2"/>
  </si>
  <si>
    <t>第３編２－12－８プレビーム用桁製作工</t>
    <rPh sb="14" eb="15">
      <t>ヨウ</t>
    </rPh>
    <rPh sb="15" eb="16">
      <t>ケタ</t>
    </rPh>
    <rPh sb="16" eb="18">
      <t>セイサク</t>
    </rPh>
    <rPh sb="18" eb="19">
      <t>コウ</t>
    </rPh>
    <phoneticPr fontId="2"/>
  </si>
  <si>
    <t>第３編２－３－12プレテンション桁製作工（購入工）</t>
    <rPh sb="16" eb="17">
      <t>ケタ</t>
    </rPh>
    <rPh sb="17" eb="19">
      <t>セイサク</t>
    </rPh>
    <rPh sb="19" eb="20">
      <t>コウ</t>
    </rPh>
    <rPh sb="21" eb="23">
      <t>コウニュウ</t>
    </rPh>
    <rPh sb="23" eb="24">
      <t>コウ</t>
    </rPh>
    <phoneticPr fontId="2"/>
  </si>
  <si>
    <t>第３編２－３－13ポストテンション桁製作工</t>
    <rPh sb="17" eb="18">
      <t>ケタ</t>
    </rPh>
    <rPh sb="18" eb="20">
      <t>セイサク</t>
    </rPh>
    <rPh sb="20" eb="21">
      <t>コウ</t>
    </rPh>
    <phoneticPr fontId="2"/>
  </si>
  <si>
    <t>第３編２－３－14プレキャストセグメント製作工（購入工）</t>
    <rPh sb="20" eb="22">
      <t>セイサク</t>
    </rPh>
    <rPh sb="22" eb="23">
      <t>コウ</t>
    </rPh>
    <rPh sb="24" eb="26">
      <t>コウニュウ</t>
    </rPh>
    <rPh sb="26" eb="27">
      <t>コウ</t>
    </rPh>
    <phoneticPr fontId="2"/>
  </si>
  <si>
    <t>第３編２－３－14プレキャストセグメント主桁組立工</t>
    <rPh sb="20" eb="21">
      <t>シュ</t>
    </rPh>
    <rPh sb="21" eb="22">
      <t>ケタ</t>
    </rPh>
    <rPh sb="22" eb="24">
      <t>クミタテ</t>
    </rPh>
    <rPh sb="24" eb="25">
      <t>コウ</t>
    </rPh>
    <phoneticPr fontId="2"/>
  </si>
  <si>
    <t>第５編４－５－10支承工</t>
    <rPh sb="9" eb="11">
      <t>シショウ</t>
    </rPh>
    <rPh sb="11" eb="12">
      <t>コウ</t>
    </rPh>
    <phoneticPr fontId="2"/>
  </si>
  <si>
    <t>第３編２－13－24架設工（コンクリート橋）</t>
    <rPh sb="10" eb="12">
      <t>カセツ</t>
    </rPh>
    <rPh sb="12" eb="13">
      <t>コウ</t>
    </rPh>
    <rPh sb="20" eb="21">
      <t>キョウ</t>
    </rPh>
    <phoneticPr fontId="2"/>
  </si>
  <si>
    <t>第３編２－12－５落橋防止装置工</t>
    <rPh sb="9" eb="10">
      <t>オ</t>
    </rPh>
    <rPh sb="10" eb="11">
      <t>ハシ</t>
    </rPh>
    <rPh sb="11" eb="13">
      <t>ボウシ</t>
    </rPh>
    <rPh sb="13" eb="15">
      <t>ソウチ</t>
    </rPh>
    <rPh sb="15" eb="16">
      <t>コウ</t>
    </rPh>
    <phoneticPr fontId="2"/>
  </si>
  <si>
    <t>第３編２－３－15ＰＣホロースラブ製作工</t>
    <rPh sb="17" eb="19">
      <t>セイサク</t>
    </rPh>
    <rPh sb="19" eb="20">
      <t>コウ</t>
    </rPh>
    <phoneticPr fontId="2"/>
  </si>
  <si>
    <t>第３編２－３－16ＰＣ箱桁製作工</t>
    <rPh sb="11" eb="12">
      <t>ハコ</t>
    </rPh>
    <rPh sb="12" eb="13">
      <t>ケタ</t>
    </rPh>
    <rPh sb="13" eb="15">
      <t>セイサク</t>
    </rPh>
    <rPh sb="15" eb="16">
      <t>コウ</t>
    </rPh>
    <phoneticPr fontId="2"/>
  </si>
  <si>
    <t>第３編２－13 架設工（コンクリート橋）</t>
    <rPh sb="8" eb="10">
      <t>カセツ</t>
    </rPh>
    <rPh sb="10" eb="11">
      <t>コウ</t>
    </rPh>
    <rPh sb="18" eb="19">
      <t>キョウ</t>
    </rPh>
    <phoneticPr fontId="2"/>
  </si>
  <si>
    <t>第３編２－３－16ＰＣ押出し箱桁製作工</t>
    <rPh sb="11" eb="12">
      <t>オ</t>
    </rPh>
    <rPh sb="12" eb="13">
      <t>ダ</t>
    </rPh>
    <rPh sb="14" eb="15">
      <t>ハコ</t>
    </rPh>
    <rPh sb="15" eb="16">
      <t>ケタ</t>
    </rPh>
    <rPh sb="16" eb="18">
      <t>セイサク</t>
    </rPh>
    <rPh sb="18" eb="19">
      <t>コウ</t>
    </rPh>
    <phoneticPr fontId="2"/>
  </si>
  <si>
    <t>第６章　林道維持・補修</t>
    <rPh sb="4" eb="5">
      <t>リン</t>
    </rPh>
    <rPh sb="5" eb="6">
      <t>ドウ</t>
    </rPh>
    <rPh sb="9" eb="11">
      <t>ホシュウ</t>
    </rPh>
    <phoneticPr fontId="1"/>
  </si>
  <si>
    <t>第３編２－６－15路面切削工</t>
    <rPh sb="0" eb="1">
      <t>ダイ</t>
    </rPh>
    <rPh sb="2" eb="3">
      <t>ヘン</t>
    </rPh>
    <rPh sb="9" eb="11">
      <t>ロメン</t>
    </rPh>
    <rPh sb="11" eb="13">
      <t>セッサク</t>
    </rPh>
    <rPh sb="13" eb="14">
      <t>コウ</t>
    </rPh>
    <phoneticPr fontId="2"/>
  </si>
  <si>
    <t>第３編２－６－16舗装打換え工</t>
    <rPh sb="9" eb="11">
      <t>ホソウ</t>
    </rPh>
    <rPh sb="11" eb="12">
      <t>ウ</t>
    </rPh>
    <rPh sb="12" eb="13">
      <t>カ</t>
    </rPh>
    <rPh sb="14" eb="15">
      <t>コウ</t>
    </rPh>
    <phoneticPr fontId="2"/>
  </si>
  <si>
    <t>第３編２－６－17オーバーレイ工</t>
    <rPh sb="15" eb="16">
      <t>コウ</t>
    </rPh>
    <phoneticPr fontId="2"/>
  </si>
  <si>
    <t>第３編２－３－８路側防護柵工</t>
    <rPh sb="0" eb="1">
      <t>ダイ</t>
    </rPh>
    <rPh sb="2" eb="3">
      <t>ヘン</t>
    </rPh>
    <rPh sb="8" eb="10">
      <t>ロソク</t>
    </rPh>
    <rPh sb="10" eb="13">
      <t>ボウゴサク</t>
    </rPh>
    <rPh sb="13" eb="14">
      <t>コウ</t>
    </rPh>
    <phoneticPr fontId="2"/>
  </si>
  <si>
    <t>第５編２－８－４大型標識工</t>
    <rPh sb="0" eb="1">
      <t>ダイ</t>
    </rPh>
    <rPh sb="2" eb="3">
      <t>ヘン</t>
    </rPh>
    <rPh sb="8" eb="10">
      <t>オオガタ</t>
    </rPh>
    <rPh sb="10" eb="12">
      <t>ヒョウシキ</t>
    </rPh>
    <rPh sb="12" eb="13">
      <t>コウ</t>
    </rPh>
    <phoneticPr fontId="2"/>
  </si>
  <si>
    <t>第５編１－５－６アンカー工</t>
    <rPh sb="12" eb="13">
      <t>コウ</t>
    </rPh>
    <phoneticPr fontId="2"/>
  </si>
  <si>
    <t>第３編２－14－６じゃかご</t>
    <phoneticPr fontId="2"/>
  </si>
  <si>
    <t>第３編２－14－６ふとんかご、かご枠</t>
    <rPh sb="17" eb="18">
      <t>ワク</t>
    </rPh>
    <phoneticPr fontId="2"/>
  </si>
  <si>
    <t>第３編２－３－11コンクリート面塗装工</t>
    <rPh sb="15" eb="16">
      <t>メン</t>
    </rPh>
    <rPh sb="16" eb="18">
      <t>トソウ</t>
    </rPh>
    <rPh sb="18" eb="19">
      <t>コウ</t>
    </rPh>
    <phoneticPr fontId="2"/>
  </si>
  <si>
    <t>第５編１－10－４落石防止網工</t>
    <rPh sb="0" eb="1">
      <t>ダイ</t>
    </rPh>
    <rPh sb="2" eb="3">
      <t>ヘン</t>
    </rPh>
    <rPh sb="9" eb="11">
      <t>ラクセキ</t>
    </rPh>
    <rPh sb="11" eb="13">
      <t>ボウシ</t>
    </rPh>
    <rPh sb="13" eb="14">
      <t>アミ</t>
    </rPh>
    <rPh sb="14" eb="15">
      <t>コウ</t>
    </rPh>
    <phoneticPr fontId="2"/>
  </si>
  <si>
    <t>第５編１－10－５落石防護柵工</t>
    <rPh sb="0" eb="1">
      <t>ダイ</t>
    </rPh>
    <rPh sb="2" eb="3">
      <t>ヘン</t>
    </rPh>
    <rPh sb="9" eb="11">
      <t>ラクセキ</t>
    </rPh>
    <rPh sb="11" eb="13">
      <t>ボウゴ</t>
    </rPh>
    <rPh sb="13" eb="14">
      <t>サク</t>
    </rPh>
    <rPh sb="14" eb="15">
      <t>コウ</t>
    </rPh>
    <phoneticPr fontId="2"/>
  </si>
  <si>
    <t>第３節</t>
    <rPh sb="0" eb="1">
      <t>ダイ</t>
    </rPh>
    <rPh sb="2" eb="3">
      <t>セツ</t>
    </rPh>
    <phoneticPr fontId="2"/>
  </si>
  <si>
    <t>敷地造成工</t>
    <rPh sb="0" eb="2">
      <t>シキチ</t>
    </rPh>
    <rPh sb="2" eb="4">
      <t>ゾウセイ</t>
    </rPh>
    <rPh sb="4" eb="5">
      <t>コウ</t>
    </rPh>
    <phoneticPr fontId="2"/>
  </si>
  <si>
    <t>サンドドレーン</t>
    <phoneticPr fontId="2"/>
  </si>
  <si>
    <t>袋詰式サンドドレーン</t>
    <rPh sb="0" eb="1">
      <t>フクロ</t>
    </rPh>
    <rPh sb="1" eb="2">
      <t>ツメ</t>
    </rPh>
    <rPh sb="2" eb="3">
      <t>シキ</t>
    </rPh>
    <phoneticPr fontId="2"/>
  </si>
  <si>
    <t>ペーパードレーン</t>
    <phoneticPr fontId="2"/>
  </si>
  <si>
    <t>第５節</t>
    <rPh sb="0" eb="1">
      <t>ダイ</t>
    </rPh>
    <rPh sb="2" eb="3">
      <t>セツ</t>
    </rPh>
    <phoneticPr fontId="2"/>
  </si>
  <si>
    <t>植栽基盤工</t>
    <rPh sb="0" eb="2">
      <t>ショクサイ</t>
    </rPh>
    <rPh sb="2" eb="4">
      <t>キバン</t>
    </rPh>
    <rPh sb="4" eb="5">
      <t>コウ</t>
    </rPh>
    <phoneticPr fontId="2"/>
  </si>
  <si>
    <t>開渠排水</t>
    <rPh sb="0" eb="2">
      <t>カイキョ</t>
    </rPh>
    <rPh sb="2" eb="4">
      <t>ハイスイ</t>
    </rPh>
    <phoneticPr fontId="2"/>
  </si>
  <si>
    <t>暗渠排水</t>
    <rPh sb="0" eb="2">
      <t>アンキョ</t>
    </rPh>
    <rPh sb="2" eb="4">
      <t>ハイスイ</t>
    </rPh>
    <phoneticPr fontId="2"/>
  </si>
  <si>
    <t>普通耕</t>
    <rPh sb="0" eb="2">
      <t>フツウ</t>
    </rPh>
    <rPh sb="2" eb="3">
      <t>タガヤ</t>
    </rPh>
    <phoneticPr fontId="2"/>
  </si>
  <si>
    <t>深耕</t>
    <rPh sb="0" eb="1">
      <t>フカ</t>
    </rPh>
    <phoneticPr fontId="2"/>
  </si>
  <si>
    <t>混層耕</t>
    <rPh sb="0" eb="1">
      <t>コン</t>
    </rPh>
    <rPh sb="1" eb="2">
      <t>ソウ</t>
    </rPh>
    <phoneticPr fontId="2"/>
  </si>
  <si>
    <t>心土破壊</t>
    <rPh sb="0" eb="1">
      <t>シン</t>
    </rPh>
    <rPh sb="1" eb="2">
      <t>ド</t>
    </rPh>
    <rPh sb="2" eb="4">
      <t>ハカイ</t>
    </rPh>
    <phoneticPr fontId="2"/>
  </si>
  <si>
    <t>中和剤施用</t>
    <rPh sb="0" eb="2">
      <t>チュウワ</t>
    </rPh>
    <rPh sb="2" eb="3">
      <t>ザイ</t>
    </rPh>
    <rPh sb="3" eb="5">
      <t>セヨウ</t>
    </rPh>
    <phoneticPr fontId="2"/>
  </si>
  <si>
    <t>除塩</t>
    <rPh sb="0" eb="1">
      <t>ジョ</t>
    </rPh>
    <rPh sb="1" eb="2">
      <t>エン</t>
    </rPh>
    <phoneticPr fontId="2"/>
  </si>
  <si>
    <t>施肥</t>
    <rPh sb="0" eb="2">
      <t>セヒ</t>
    </rPh>
    <phoneticPr fontId="2"/>
  </si>
  <si>
    <t>流用表土</t>
    <rPh sb="0" eb="2">
      <t>リュウヨウ</t>
    </rPh>
    <rPh sb="2" eb="4">
      <t>ヒョウド</t>
    </rPh>
    <phoneticPr fontId="2"/>
  </si>
  <si>
    <t>発生表土</t>
    <rPh sb="0" eb="2">
      <t>ハッセイ</t>
    </rPh>
    <rPh sb="2" eb="4">
      <t>ヒョウド</t>
    </rPh>
    <phoneticPr fontId="2"/>
  </si>
  <si>
    <t>採取表土</t>
    <rPh sb="0" eb="2">
      <t>サイシュ</t>
    </rPh>
    <rPh sb="2" eb="4">
      <t>ヒョウド</t>
    </rPh>
    <phoneticPr fontId="2"/>
  </si>
  <si>
    <t>購入表土</t>
    <rPh sb="0" eb="2">
      <t>コウニュウ</t>
    </rPh>
    <rPh sb="2" eb="4">
      <t>ヒョウド</t>
    </rPh>
    <phoneticPr fontId="2"/>
  </si>
  <si>
    <t>人工地盤排水層</t>
    <rPh sb="0" eb="2">
      <t>ジンコウ</t>
    </rPh>
    <rPh sb="2" eb="4">
      <t>ジバン</t>
    </rPh>
    <rPh sb="4" eb="6">
      <t>ハイスイ</t>
    </rPh>
    <rPh sb="6" eb="7">
      <t>ソウ</t>
    </rPh>
    <phoneticPr fontId="2"/>
  </si>
  <si>
    <t>フィルター、防根シート</t>
    <rPh sb="6" eb="7">
      <t>ボウ</t>
    </rPh>
    <rPh sb="7" eb="8">
      <t>ネ</t>
    </rPh>
    <phoneticPr fontId="2"/>
  </si>
  <si>
    <t>立排水浸透桝</t>
    <rPh sb="0" eb="1">
      <t>タ</t>
    </rPh>
    <rPh sb="1" eb="3">
      <t>ハイスイ</t>
    </rPh>
    <rPh sb="3" eb="5">
      <t>シントウ</t>
    </rPh>
    <rPh sb="5" eb="6">
      <t>マス</t>
    </rPh>
    <phoneticPr fontId="2"/>
  </si>
  <si>
    <t>表面仕上げ</t>
    <rPh sb="0" eb="2">
      <t>ヒョウメン</t>
    </rPh>
    <rPh sb="2" eb="4">
      <t>シア</t>
    </rPh>
    <phoneticPr fontId="2"/>
  </si>
  <si>
    <t>築山</t>
    <rPh sb="0" eb="2">
      <t>ツキヤマ</t>
    </rPh>
    <phoneticPr fontId="2"/>
  </si>
  <si>
    <t>第７節</t>
    <rPh sb="0" eb="1">
      <t>ダイ</t>
    </rPh>
    <rPh sb="2" eb="3">
      <t>セツ</t>
    </rPh>
    <phoneticPr fontId="2"/>
  </si>
  <si>
    <t>擁壁工</t>
    <rPh sb="0" eb="1">
      <t>ヨウ</t>
    </rPh>
    <rPh sb="1" eb="2">
      <t>ヘキ</t>
    </rPh>
    <rPh sb="2" eb="3">
      <t>コウ</t>
    </rPh>
    <phoneticPr fontId="2"/>
  </si>
  <si>
    <t>崩れ積</t>
    <rPh sb="0" eb="1">
      <t>クズ</t>
    </rPh>
    <rPh sb="2" eb="3">
      <t>ツミ</t>
    </rPh>
    <phoneticPr fontId="2"/>
  </si>
  <si>
    <t>面積</t>
    <rPh sb="0" eb="1">
      <t>ツラ</t>
    </rPh>
    <rPh sb="1" eb="2">
      <t>ツミ</t>
    </rPh>
    <phoneticPr fontId="2"/>
  </si>
  <si>
    <t>玉石積</t>
    <rPh sb="0" eb="2">
      <t>タマイシ</t>
    </rPh>
    <rPh sb="2" eb="3">
      <t>ツミ</t>
    </rPh>
    <phoneticPr fontId="2"/>
  </si>
  <si>
    <t>小端積</t>
    <rPh sb="0" eb="1">
      <t>コ</t>
    </rPh>
    <rPh sb="1" eb="2">
      <t>ハタ</t>
    </rPh>
    <rPh sb="2" eb="3">
      <t>ツミ</t>
    </rPh>
    <phoneticPr fontId="2"/>
  </si>
  <si>
    <t>こぶだし石積</t>
    <rPh sb="4" eb="5">
      <t>イシ</t>
    </rPh>
    <rPh sb="5" eb="6">
      <t>ツミ</t>
    </rPh>
    <phoneticPr fontId="2"/>
  </si>
  <si>
    <t>切石積</t>
    <rPh sb="0" eb="1">
      <t>キリ</t>
    </rPh>
    <rPh sb="1" eb="2">
      <t>イシ</t>
    </rPh>
    <rPh sb="2" eb="3">
      <t>ヅ</t>
    </rPh>
    <phoneticPr fontId="2"/>
  </si>
  <si>
    <t>間知石積</t>
    <rPh sb="0" eb="1">
      <t>カン</t>
    </rPh>
    <rPh sb="1" eb="2">
      <t>チ</t>
    </rPh>
    <rPh sb="2" eb="4">
      <t>イシヅミ</t>
    </rPh>
    <phoneticPr fontId="2"/>
  </si>
  <si>
    <t>雑割石積</t>
    <rPh sb="0" eb="1">
      <t>ザツ</t>
    </rPh>
    <rPh sb="1" eb="2">
      <t>ワリ</t>
    </rPh>
    <rPh sb="2" eb="3">
      <t>イシ</t>
    </rPh>
    <rPh sb="3" eb="4">
      <t>ヅ</t>
    </rPh>
    <phoneticPr fontId="2"/>
  </si>
  <si>
    <t>雑石積</t>
    <rPh sb="0" eb="1">
      <t>ザツ</t>
    </rPh>
    <rPh sb="1" eb="2">
      <t>イシ</t>
    </rPh>
    <rPh sb="2" eb="3">
      <t>ツミ</t>
    </rPh>
    <phoneticPr fontId="2"/>
  </si>
  <si>
    <t>割石積</t>
    <rPh sb="0" eb="1">
      <t>ワリ</t>
    </rPh>
    <rPh sb="1" eb="2">
      <t>イシ</t>
    </rPh>
    <rPh sb="2" eb="3">
      <t>ツミ</t>
    </rPh>
    <phoneticPr fontId="2"/>
  </si>
  <si>
    <t>雑割石張</t>
    <rPh sb="0" eb="1">
      <t>ザツ</t>
    </rPh>
    <rPh sb="1" eb="2">
      <t>ワリ</t>
    </rPh>
    <rPh sb="2" eb="3">
      <t>イシ</t>
    </rPh>
    <rPh sb="3" eb="4">
      <t>ハリ</t>
    </rPh>
    <phoneticPr fontId="2"/>
  </si>
  <si>
    <t>雑石張</t>
    <rPh sb="0" eb="1">
      <t>ザツ</t>
    </rPh>
    <rPh sb="1" eb="2">
      <t>イシ</t>
    </rPh>
    <rPh sb="2" eb="3">
      <t>ハリ</t>
    </rPh>
    <phoneticPr fontId="2"/>
  </si>
  <si>
    <t>石積高さ調整</t>
    <rPh sb="0" eb="1">
      <t>イシ</t>
    </rPh>
    <rPh sb="1" eb="2">
      <t>ツミ</t>
    </rPh>
    <rPh sb="2" eb="3">
      <t>タカ</t>
    </rPh>
    <rPh sb="4" eb="6">
      <t>チョウセイ</t>
    </rPh>
    <phoneticPr fontId="2"/>
  </si>
  <si>
    <t>第３章　植栽</t>
    <rPh sb="4" eb="6">
      <t>ショクサイ</t>
    </rPh>
    <phoneticPr fontId="2"/>
  </si>
  <si>
    <t>植栽工</t>
    <rPh sb="0" eb="2">
      <t>ショクサイ</t>
    </rPh>
    <rPh sb="2" eb="3">
      <t>コウ</t>
    </rPh>
    <phoneticPr fontId="2"/>
  </si>
  <si>
    <t>支柱有・幹巻有</t>
    <rPh sb="0" eb="2">
      <t>シチュウ</t>
    </rPh>
    <rPh sb="2" eb="3">
      <t>アリ</t>
    </rPh>
    <rPh sb="4" eb="5">
      <t>ミキ</t>
    </rPh>
    <rPh sb="5" eb="6">
      <t>マキ</t>
    </rPh>
    <rPh sb="6" eb="7">
      <t>アリ</t>
    </rPh>
    <phoneticPr fontId="2"/>
  </si>
  <si>
    <t>支柱有・幹巻無</t>
    <rPh sb="0" eb="2">
      <t>シチュウ</t>
    </rPh>
    <rPh sb="2" eb="3">
      <t>アリ</t>
    </rPh>
    <rPh sb="4" eb="5">
      <t>ミキ</t>
    </rPh>
    <rPh sb="5" eb="6">
      <t>マキ</t>
    </rPh>
    <rPh sb="6" eb="7">
      <t>ナ</t>
    </rPh>
    <phoneticPr fontId="2"/>
  </si>
  <si>
    <t>防風ネット</t>
    <rPh sb="0" eb="2">
      <t>ボウフウ</t>
    </rPh>
    <phoneticPr fontId="2"/>
  </si>
  <si>
    <t>寒冷紗巻</t>
    <rPh sb="0" eb="2">
      <t>カンレイ</t>
    </rPh>
    <rPh sb="2" eb="3">
      <t>シャ</t>
    </rPh>
    <rPh sb="3" eb="4">
      <t>マ</t>
    </rPh>
    <phoneticPr fontId="2"/>
  </si>
  <si>
    <t>植穴透水層</t>
    <rPh sb="0" eb="1">
      <t>ウ</t>
    </rPh>
    <rPh sb="1" eb="2">
      <t>アナ</t>
    </rPh>
    <rPh sb="2" eb="4">
      <t>トウスイ</t>
    </rPh>
    <rPh sb="4" eb="5">
      <t>ソウ</t>
    </rPh>
    <phoneticPr fontId="2"/>
  </si>
  <si>
    <t>空気管</t>
    <rPh sb="0" eb="2">
      <t>クウキ</t>
    </rPh>
    <rPh sb="2" eb="3">
      <t>カン</t>
    </rPh>
    <phoneticPr fontId="2"/>
  </si>
  <si>
    <t>養生柵</t>
    <rPh sb="0" eb="2">
      <t>ヨウジョウ</t>
    </rPh>
    <rPh sb="2" eb="3">
      <t>サク</t>
    </rPh>
    <phoneticPr fontId="2"/>
  </si>
  <si>
    <t>支柱設置</t>
    <rPh sb="0" eb="2">
      <t>シチュウ</t>
    </rPh>
    <rPh sb="2" eb="4">
      <t>セッチ</t>
    </rPh>
    <phoneticPr fontId="2"/>
  </si>
  <si>
    <t>埋込型樹名板</t>
    <rPh sb="0" eb="1">
      <t>ウ</t>
    </rPh>
    <rPh sb="1" eb="2">
      <t>コ</t>
    </rPh>
    <rPh sb="2" eb="3">
      <t>カタ</t>
    </rPh>
    <rPh sb="3" eb="4">
      <t>ジュ</t>
    </rPh>
    <rPh sb="4" eb="5">
      <t>メイ</t>
    </rPh>
    <rPh sb="5" eb="6">
      <t>バン</t>
    </rPh>
    <phoneticPr fontId="2"/>
  </si>
  <si>
    <t>幹巻型樹名板</t>
    <rPh sb="0" eb="1">
      <t>ミキ</t>
    </rPh>
    <rPh sb="1" eb="2">
      <t>マキ</t>
    </rPh>
    <rPh sb="2" eb="3">
      <t>カタ</t>
    </rPh>
    <rPh sb="3" eb="4">
      <t>ジュ</t>
    </rPh>
    <rPh sb="4" eb="5">
      <t>メイ</t>
    </rPh>
    <rPh sb="5" eb="6">
      <t>バン</t>
    </rPh>
    <phoneticPr fontId="2"/>
  </si>
  <si>
    <t>第４章　施設整備</t>
    <rPh sb="4" eb="6">
      <t>シセツ</t>
    </rPh>
    <rPh sb="6" eb="8">
      <t>セイビ</t>
    </rPh>
    <phoneticPr fontId="2"/>
  </si>
  <si>
    <t>建築施設組立設置工</t>
    <rPh sb="0" eb="2">
      <t>ケンチク</t>
    </rPh>
    <rPh sb="2" eb="4">
      <t>シセツ</t>
    </rPh>
    <rPh sb="4" eb="6">
      <t>クミタテ</t>
    </rPh>
    <rPh sb="6" eb="8">
      <t>セッチ</t>
    </rPh>
    <rPh sb="8" eb="9">
      <t>コウ</t>
    </rPh>
    <phoneticPr fontId="2"/>
  </si>
  <si>
    <t>四阿基礎</t>
    <rPh sb="0" eb="1">
      <t>ヨン</t>
    </rPh>
    <rPh sb="1" eb="2">
      <t>ア</t>
    </rPh>
    <rPh sb="2" eb="4">
      <t>キソ</t>
    </rPh>
    <phoneticPr fontId="2"/>
  </si>
  <si>
    <t>第６節</t>
    <rPh sb="0" eb="1">
      <t>ダイ</t>
    </rPh>
    <rPh sb="2" eb="3">
      <t>セツ</t>
    </rPh>
    <phoneticPr fontId="2"/>
  </si>
  <si>
    <t>簡易施設工</t>
    <rPh sb="0" eb="2">
      <t>カンイ</t>
    </rPh>
    <rPh sb="2" eb="4">
      <t>シセツ</t>
    </rPh>
    <rPh sb="4" eb="5">
      <t>コウ</t>
    </rPh>
    <phoneticPr fontId="2"/>
  </si>
  <si>
    <t>標識工</t>
    <rPh sb="0" eb="2">
      <t>ヒョウシキ</t>
    </rPh>
    <rPh sb="2" eb="3">
      <t>コウ</t>
    </rPh>
    <phoneticPr fontId="2"/>
  </si>
  <si>
    <t>第８節</t>
    <rPh sb="0" eb="1">
      <t>ダイ</t>
    </rPh>
    <rPh sb="2" eb="3">
      <t>セツ</t>
    </rPh>
    <phoneticPr fontId="2"/>
  </si>
  <si>
    <t>橋梁工</t>
    <rPh sb="0" eb="2">
      <t>キョウリョウ</t>
    </rPh>
    <rPh sb="2" eb="3">
      <t>コウ</t>
    </rPh>
    <phoneticPr fontId="2"/>
  </si>
  <si>
    <t>第２章　基盤整備</t>
    <rPh sb="4" eb="6">
      <t>キバン</t>
    </rPh>
    <rPh sb="6" eb="8">
      <t>セイビ</t>
    </rPh>
    <phoneticPr fontId="2"/>
  </si>
  <si>
    <t>第３編２－14－６かご工</t>
    <rPh sb="11" eb="12">
      <t>コウ</t>
    </rPh>
    <phoneticPr fontId="2"/>
  </si>
  <si>
    <t>第３編２－15－２プレキャスト擁壁工</t>
    <rPh sb="15" eb="16">
      <t>ヨウ</t>
    </rPh>
    <rPh sb="16" eb="17">
      <t>ヘキ</t>
    </rPh>
    <rPh sb="17" eb="18">
      <t>コウ</t>
    </rPh>
    <phoneticPr fontId="2"/>
  </si>
  <si>
    <t>第３編２－６－12コンクリート舗装工</t>
    <rPh sb="15" eb="17">
      <t>ホソウ</t>
    </rPh>
    <rPh sb="17" eb="18">
      <t>コウ</t>
    </rPh>
    <phoneticPr fontId="2"/>
  </si>
  <si>
    <t>第５章</t>
    <rPh sb="0" eb="1">
      <t>ダイ</t>
    </rPh>
    <rPh sb="2" eb="3">
      <t>ショウ</t>
    </rPh>
    <phoneticPr fontId="2"/>
  </si>
  <si>
    <t>自然育成</t>
    <rPh sb="0" eb="2">
      <t>シゼン</t>
    </rPh>
    <rPh sb="2" eb="4">
      <t>イクセイ</t>
    </rPh>
    <phoneticPr fontId="2"/>
  </si>
  <si>
    <t>第２節</t>
    <rPh sb="0" eb="1">
      <t>ダイ</t>
    </rPh>
    <rPh sb="2" eb="3">
      <t>セツ</t>
    </rPh>
    <phoneticPr fontId="2"/>
  </si>
  <si>
    <t>自然育成施設工</t>
    <rPh sb="0" eb="2">
      <t>シゼン</t>
    </rPh>
    <rPh sb="2" eb="4">
      <t>イクセイ</t>
    </rPh>
    <rPh sb="4" eb="6">
      <t>シセツ</t>
    </rPh>
    <rPh sb="6" eb="7">
      <t>コウ</t>
    </rPh>
    <phoneticPr fontId="2"/>
  </si>
  <si>
    <t>植栽</t>
    <rPh sb="0" eb="2">
      <t>ショクサイ</t>
    </rPh>
    <phoneticPr fontId="1"/>
  </si>
  <si>
    <t>第２節</t>
    <phoneticPr fontId="2"/>
  </si>
  <si>
    <t>保育</t>
    <rPh sb="0" eb="2">
      <t>ホイク</t>
    </rPh>
    <phoneticPr fontId="1"/>
  </si>
  <si>
    <t>第３節</t>
    <phoneticPr fontId="2"/>
  </si>
  <si>
    <t>第４節</t>
    <phoneticPr fontId="2"/>
  </si>
  <si>
    <t>作業歩道</t>
    <rPh sb="0" eb="2">
      <t>サギョウ</t>
    </rPh>
    <rPh sb="2" eb="4">
      <t>ホドウ</t>
    </rPh>
    <phoneticPr fontId="1"/>
  </si>
  <si>
    <t>第５節</t>
    <phoneticPr fontId="2"/>
  </si>
  <si>
    <t>獣害等防止対策</t>
    <rPh sb="0" eb="1">
      <t>ジュウ</t>
    </rPh>
    <rPh sb="1" eb="2">
      <t>ガイ</t>
    </rPh>
    <rPh sb="2" eb="3">
      <t>トウ</t>
    </rPh>
    <rPh sb="3" eb="5">
      <t>ボウシ</t>
    </rPh>
    <rPh sb="5" eb="7">
      <t>タイサク</t>
    </rPh>
    <phoneticPr fontId="1"/>
  </si>
  <si>
    <t>防鹿柵</t>
    <rPh sb="0" eb="1">
      <t>ボウ</t>
    </rPh>
    <rPh sb="1" eb="2">
      <t>シカ</t>
    </rPh>
    <rPh sb="2" eb="3">
      <t>サク</t>
    </rPh>
    <phoneticPr fontId="2"/>
  </si>
  <si>
    <t>防鹿筒等</t>
    <rPh sb="2" eb="3">
      <t>ツツ</t>
    </rPh>
    <rPh sb="3" eb="4">
      <t>トウ</t>
    </rPh>
    <phoneticPr fontId="2"/>
  </si>
  <si>
    <t>章、節</t>
    <rPh sb="0" eb="1">
      <t>ショウ</t>
    </rPh>
    <rPh sb="2" eb="3">
      <t>セツ</t>
    </rPh>
    <phoneticPr fontId="2"/>
  </si>
  <si>
    <t>枝番</t>
    <rPh sb="0" eb="1">
      <t>エダ</t>
    </rPh>
    <rPh sb="1" eb="2">
      <t>バン</t>
    </rPh>
    <phoneticPr fontId="1"/>
  </si>
  <si>
    <t>工種</t>
    <rPh sb="0" eb="2">
      <t>コウシュ</t>
    </rPh>
    <phoneticPr fontId="6"/>
  </si>
  <si>
    <t>種別</t>
    <rPh sb="0" eb="2">
      <t>シュベツ</t>
    </rPh>
    <phoneticPr fontId="6"/>
  </si>
  <si>
    <t>２－３－２</t>
    <phoneticPr fontId="1"/>
  </si>
  <si>
    <t>掘削工</t>
  </si>
  <si>
    <t>２－３－３</t>
    <phoneticPr fontId="1"/>
  </si>
  <si>
    <t>盛土工</t>
    <phoneticPr fontId="6"/>
  </si>
  <si>
    <t>２－３－４</t>
    <phoneticPr fontId="1"/>
  </si>
  <si>
    <t>盛土補強工</t>
    <phoneticPr fontId="6"/>
  </si>
  <si>
    <t>２－３－５</t>
    <phoneticPr fontId="1"/>
  </si>
  <si>
    <t>法面整形工</t>
  </si>
  <si>
    <t>２－４－２</t>
    <phoneticPr fontId="1"/>
  </si>
  <si>
    <t>掘削工</t>
    <phoneticPr fontId="6"/>
  </si>
  <si>
    <t>２－４－３</t>
    <phoneticPr fontId="1"/>
  </si>
  <si>
    <t>路体盛土工</t>
    <phoneticPr fontId="6"/>
  </si>
  <si>
    <t>２－４－４</t>
    <phoneticPr fontId="1"/>
  </si>
  <si>
    <t>路床盛土工</t>
    <phoneticPr fontId="6"/>
  </si>
  <si>
    <t>２－４－５</t>
    <phoneticPr fontId="1"/>
  </si>
  <si>
    <t>法面整形工</t>
    <phoneticPr fontId="6"/>
  </si>
  <si>
    <t>３－６－４</t>
    <phoneticPr fontId="1"/>
  </si>
  <si>
    <t>鉄筋の組立て</t>
    <phoneticPr fontId="6"/>
  </si>
  <si>
    <r>
      <rPr>
        <sz val="11"/>
        <rFont val="ＭＳ Ｐ明朝"/>
        <family val="1"/>
        <charset val="128"/>
      </rPr>
      <t>〃</t>
    </r>
    <phoneticPr fontId="1"/>
  </si>
  <si>
    <t>軽量鋼矢板</t>
    <phoneticPr fontId="1"/>
  </si>
  <si>
    <t>矢板工</t>
    <phoneticPr fontId="6"/>
  </si>
  <si>
    <t>縁石工</t>
    <phoneticPr fontId="6"/>
  </si>
  <si>
    <t>２－３－６</t>
    <phoneticPr fontId="1"/>
  </si>
  <si>
    <t>小型標識工</t>
    <phoneticPr fontId="6"/>
  </si>
  <si>
    <t>２－３－７</t>
    <phoneticPr fontId="1"/>
  </si>
  <si>
    <t>防止柵工</t>
    <phoneticPr fontId="6"/>
  </si>
  <si>
    <t>２－３－８</t>
    <phoneticPr fontId="1"/>
  </si>
  <si>
    <t>路側防護柵工</t>
    <phoneticPr fontId="6"/>
  </si>
  <si>
    <t>２－３－９</t>
    <phoneticPr fontId="1"/>
  </si>
  <si>
    <t>区画線工</t>
    <phoneticPr fontId="6"/>
  </si>
  <si>
    <t>２－３－10</t>
    <phoneticPr fontId="1"/>
  </si>
  <si>
    <t>道路付属物工</t>
    <phoneticPr fontId="6"/>
  </si>
  <si>
    <t>２－３－11</t>
    <phoneticPr fontId="1"/>
  </si>
  <si>
    <t>コンクリート面塗装工</t>
    <phoneticPr fontId="6"/>
  </si>
  <si>
    <t>２－３－12</t>
    <phoneticPr fontId="1"/>
  </si>
  <si>
    <t>プレテンション桁製作工（購入工）</t>
    <phoneticPr fontId="6"/>
  </si>
  <si>
    <t>２－３－13</t>
    <phoneticPr fontId="1"/>
  </si>
  <si>
    <t>ポストテンション桁製作工</t>
    <phoneticPr fontId="6"/>
  </si>
  <si>
    <t>プレキャストセグメント製作工</t>
    <phoneticPr fontId="6"/>
  </si>
  <si>
    <t>（購入工）</t>
  </si>
  <si>
    <t>２－３－14</t>
    <phoneticPr fontId="1"/>
  </si>
  <si>
    <t>プレキャストセグメント主桁組立工</t>
    <phoneticPr fontId="6"/>
  </si>
  <si>
    <t>２－３－15</t>
    <phoneticPr fontId="1"/>
  </si>
  <si>
    <t>ＰＣホロースラブ製作工</t>
    <phoneticPr fontId="6"/>
  </si>
  <si>
    <t>２－３－16</t>
    <phoneticPr fontId="1"/>
  </si>
  <si>
    <t>ＰＣ箱桁製作工</t>
    <phoneticPr fontId="6"/>
  </si>
  <si>
    <t>ＰＣ押出し箱桁製作工</t>
    <phoneticPr fontId="6"/>
  </si>
  <si>
    <t>２－３－19</t>
    <phoneticPr fontId="1"/>
  </si>
  <si>
    <t>現場塗装工</t>
    <phoneticPr fontId="6"/>
  </si>
  <si>
    <t>２－３－20</t>
    <phoneticPr fontId="2"/>
  </si>
  <si>
    <t>伸縮装置工</t>
    <phoneticPr fontId="6"/>
  </si>
  <si>
    <t>２－３－21</t>
    <phoneticPr fontId="1"/>
  </si>
  <si>
    <t>プレキャストカルバート工</t>
  </si>
  <si>
    <t>２－３－22</t>
    <phoneticPr fontId="1"/>
  </si>
  <si>
    <t>側溝工</t>
  </si>
  <si>
    <t>場所打水路工</t>
  </si>
  <si>
    <t>暗渠工</t>
  </si>
  <si>
    <t>２－３－23</t>
    <phoneticPr fontId="1"/>
  </si>
  <si>
    <t>集水桝</t>
  </si>
  <si>
    <t>２－３－24</t>
    <phoneticPr fontId="1"/>
  </si>
  <si>
    <t>かごマット工</t>
  </si>
  <si>
    <t>２－４－１</t>
    <phoneticPr fontId="1"/>
  </si>
  <si>
    <t>一般事項</t>
  </si>
  <si>
    <t>基礎工</t>
  </si>
  <si>
    <t>既製杭工</t>
  </si>
  <si>
    <t>深礎工</t>
  </si>
  <si>
    <t>２－４－６</t>
    <phoneticPr fontId="1"/>
  </si>
  <si>
    <t>オープンケーソン基礎工</t>
  </si>
  <si>
    <t>２－５－３</t>
    <phoneticPr fontId="1"/>
  </si>
  <si>
    <t>コンクリートブロック工</t>
  </si>
  <si>
    <t>２－５－４</t>
    <phoneticPr fontId="1"/>
  </si>
  <si>
    <t>石積（張）工</t>
  </si>
  <si>
    <t>２－６－７</t>
    <phoneticPr fontId="1"/>
  </si>
  <si>
    <t>アスファルト舗装工</t>
  </si>
  <si>
    <t>２－６－８</t>
    <phoneticPr fontId="2"/>
  </si>
  <si>
    <t>半たわみ性舗装工</t>
  </si>
  <si>
    <t>２－６－９</t>
    <phoneticPr fontId="2"/>
  </si>
  <si>
    <t>排水性舗装工</t>
  </si>
  <si>
    <t>２－６－10</t>
    <phoneticPr fontId="1"/>
  </si>
  <si>
    <t>透水性舗装工</t>
  </si>
  <si>
    <t>２－６－11</t>
    <phoneticPr fontId="1"/>
  </si>
  <si>
    <t>グースアスファルト舗装工</t>
  </si>
  <si>
    <t>２－６－12</t>
    <phoneticPr fontId="1"/>
  </si>
  <si>
    <t>コンクリート舗装工</t>
  </si>
  <si>
    <t>２－６－13</t>
    <phoneticPr fontId="1"/>
  </si>
  <si>
    <t>薄層カラー舗装工</t>
  </si>
  <si>
    <t>２－６－14</t>
    <phoneticPr fontId="1"/>
  </si>
  <si>
    <t>ブロック舗装工</t>
  </si>
  <si>
    <t>２－６－15</t>
    <phoneticPr fontId="1"/>
  </si>
  <si>
    <t>路面切削工</t>
  </si>
  <si>
    <t>２－６－16</t>
    <phoneticPr fontId="1"/>
  </si>
  <si>
    <t>舗装打ち換え工</t>
  </si>
  <si>
    <t>２－６－17</t>
    <phoneticPr fontId="1"/>
  </si>
  <si>
    <t>オーバーレイ工</t>
  </si>
  <si>
    <t>２－７－２</t>
    <phoneticPr fontId="1"/>
  </si>
  <si>
    <t>路床安定処理工</t>
  </si>
  <si>
    <t>２－７－３</t>
    <phoneticPr fontId="1"/>
  </si>
  <si>
    <t>置換工</t>
  </si>
  <si>
    <t>２－９－２</t>
    <phoneticPr fontId="1"/>
  </si>
  <si>
    <t>編柵工</t>
  </si>
  <si>
    <t>２－９－３</t>
    <phoneticPr fontId="1"/>
  </si>
  <si>
    <t>木柵・丸太柵工</t>
  </si>
  <si>
    <t>２－９－４</t>
    <phoneticPr fontId="1"/>
  </si>
  <si>
    <t>コンクリート板柵工</t>
  </si>
  <si>
    <t>２－９－５</t>
    <phoneticPr fontId="1"/>
  </si>
  <si>
    <t>鋼製及び合成樹脂二次製品の柵工</t>
  </si>
  <si>
    <t>２－11－５</t>
    <phoneticPr fontId="1"/>
  </si>
  <si>
    <t>土留・仮締切工</t>
  </si>
  <si>
    <t>２－12－１</t>
    <phoneticPr fontId="1"/>
  </si>
  <si>
    <t>一般事項</t>
    <phoneticPr fontId="6"/>
  </si>
  <si>
    <t>鋳造費（金属支承工）</t>
    <rPh sb="4" eb="6">
      <t>キンゾク</t>
    </rPh>
    <rPh sb="6" eb="7">
      <t>シ</t>
    </rPh>
    <rPh sb="7" eb="8">
      <t>ショウ</t>
    </rPh>
    <rPh sb="8" eb="9">
      <t>コウ</t>
    </rPh>
    <phoneticPr fontId="1"/>
  </si>
  <si>
    <t>鋳造費（大型ゴム支承工）</t>
    <phoneticPr fontId="1"/>
  </si>
  <si>
    <t>仮設材製作工</t>
  </si>
  <si>
    <t>２－12－３</t>
    <phoneticPr fontId="1"/>
  </si>
  <si>
    <t>桁製作工</t>
  </si>
  <si>
    <t>仮組立による検査を実施する場合</t>
    <rPh sb="0" eb="1">
      <t>カリ</t>
    </rPh>
    <rPh sb="1" eb="3">
      <t>クミタテ</t>
    </rPh>
    <rPh sb="6" eb="8">
      <t>ケンサ</t>
    </rPh>
    <rPh sb="9" eb="11">
      <t>ジッシ</t>
    </rPh>
    <rPh sb="13" eb="15">
      <t>バアイ</t>
    </rPh>
    <phoneticPr fontId="1"/>
  </si>
  <si>
    <t>シミュレーション仮組立検査を行う場合</t>
    <rPh sb="8" eb="9">
      <t>カリ</t>
    </rPh>
    <rPh sb="9" eb="11">
      <t>クミタテ</t>
    </rPh>
    <rPh sb="11" eb="13">
      <t>ケンサ</t>
    </rPh>
    <rPh sb="14" eb="15">
      <t>オコナ</t>
    </rPh>
    <rPh sb="16" eb="18">
      <t>バアイ</t>
    </rPh>
    <phoneticPr fontId="1"/>
  </si>
  <si>
    <t>仮組立検査を実施しない場合</t>
    <rPh sb="0" eb="1">
      <t>カリ</t>
    </rPh>
    <rPh sb="1" eb="3">
      <t>クミタテ</t>
    </rPh>
    <rPh sb="3" eb="5">
      <t>ケンサ</t>
    </rPh>
    <rPh sb="6" eb="8">
      <t>ジッシ</t>
    </rPh>
    <rPh sb="11" eb="13">
      <t>バアイ</t>
    </rPh>
    <phoneticPr fontId="1"/>
  </si>
  <si>
    <t>鋼製堰堤製作工（仮組立時）</t>
    <rPh sb="0" eb="2">
      <t>コウセイ</t>
    </rPh>
    <rPh sb="2" eb="4">
      <t>エンテイ</t>
    </rPh>
    <rPh sb="4" eb="6">
      <t>セイサク</t>
    </rPh>
    <rPh sb="6" eb="7">
      <t>コウ</t>
    </rPh>
    <rPh sb="8" eb="9">
      <t>カリ</t>
    </rPh>
    <rPh sb="9" eb="11">
      <t>クミタテ</t>
    </rPh>
    <rPh sb="11" eb="12">
      <t>ジ</t>
    </rPh>
    <phoneticPr fontId="1"/>
  </si>
  <si>
    <t>２－12－４</t>
    <phoneticPr fontId="1"/>
  </si>
  <si>
    <t>鋼製伸縮継手製作工</t>
  </si>
  <si>
    <t>２－12－５</t>
    <phoneticPr fontId="1"/>
  </si>
  <si>
    <t>落橋防止装置製作工</t>
  </si>
  <si>
    <t>２－12－６</t>
    <phoneticPr fontId="1"/>
  </si>
  <si>
    <t>橋梁用防護柵製作工</t>
  </si>
  <si>
    <t>２－12－７</t>
    <phoneticPr fontId="1"/>
  </si>
  <si>
    <t>アンカーフレーム製作工</t>
  </si>
  <si>
    <t>２－12－８</t>
    <phoneticPr fontId="1"/>
  </si>
  <si>
    <t>プレビーム用桁製作工</t>
  </si>
  <si>
    <t>２－12－９</t>
    <phoneticPr fontId="1"/>
  </si>
  <si>
    <t>鋼製排水管製作工</t>
  </si>
  <si>
    <t>２－12－10</t>
    <phoneticPr fontId="1"/>
  </si>
  <si>
    <t>工場塗装工</t>
  </si>
  <si>
    <t>２－13</t>
    <phoneticPr fontId="1"/>
  </si>
  <si>
    <t>架設工（鋼橋）</t>
    <phoneticPr fontId="6"/>
  </si>
  <si>
    <t>クレーン架設</t>
    <rPh sb="4" eb="6">
      <t>カセツ</t>
    </rPh>
    <phoneticPr fontId="1"/>
  </si>
  <si>
    <t>ケーブルクレーン架設</t>
    <rPh sb="8" eb="10">
      <t>カセツ</t>
    </rPh>
    <phoneticPr fontId="1"/>
  </si>
  <si>
    <t>ケーブルエレクション架設</t>
    <rPh sb="10" eb="12">
      <t>カセツ</t>
    </rPh>
    <phoneticPr fontId="1"/>
  </si>
  <si>
    <t>架設桁架設</t>
    <rPh sb="0" eb="2">
      <t>カセツ</t>
    </rPh>
    <rPh sb="2" eb="3">
      <t>ケタ</t>
    </rPh>
    <rPh sb="3" eb="5">
      <t>カセツ</t>
    </rPh>
    <phoneticPr fontId="1"/>
  </si>
  <si>
    <t>送出し架設</t>
    <rPh sb="0" eb="2">
      <t>オクリダ</t>
    </rPh>
    <rPh sb="3" eb="5">
      <t>カセツ</t>
    </rPh>
    <phoneticPr fontId="1"/>
  </si>
  <si>
    <t>トラベラークレーン架設</t>
    <rPh sb="9" eb="11">
      <t>カセツ</t>
    </rPh>
    <phoneticPr fontId="1"/>
  </si>
  <si>
    <t>架設工（コンクリート橋）</t>
    <phoneticPr fontId="6"/>
  </si>
  <si>
    <t>架設工支保工</t>
    <phoneticPr fontId="6"/>
  </si>
  <si>
    <t>固定</t>
    <rPh sb="0" eb="2">
      <t>コテイ</t>
    </rPh>
    <phoneticPr fontId="1"/>
  </si>
  <si>
    <t>移動</t>
    <rPh sb="0" eb="2">
      <t>イドウ</t>
    </rPh>
    <phoneticPr fontId="1"/>
  </si>
  <si>
    <t>架設桁架設</t>
    <phoneticPr fontId="6"/>
  </si>
  <si>
    <t>片持架設</t>
    <rPh sb="0" eb="2">
      <t>カタモ</t>
    </rPh>
    <rPh sb="2" eb="4">
      <t>カセツ</t>
    </rPh>
    <phoneticPr fontId="1"/>
  </si>
  <si>
    <t>押出し架設</t>
    <rPh sb="0" eb="1">
      <t>オ</t>
    </rPh>
    <rPh sb="1" eb="2">
      <t>ダ</t>
    </rPh>
    <rPh sb="3" eb="5">
      <t>カセツ</t>
    </rPh>
    <phoneticPr fontId="1"/>
  </si>
  <si>
    <t>２－14－２</t>
    <phoneticPr fontId="1"/>
  </si>
  <si>
    <t>植生工</t>
  </si>
  <si>
    <t>筋芝工</t>
    <rPh sb="0" eb="1">
      <t>スジ</t>
    </rPh>
    <rPh sb="1" eb="2">
      <t>シバ</t>
    </rPh>
    <rPh sb="2" eb="3">
      <t>コウ</t>
    </rPh>
    <phoneticPr fontId="1"/>
  </si>
  <si>
    <t>種子帯工</t>
    <rPh sb="0" eb="2">
      <t>シュシ</t>
    </rPh>
    <rPh sb="2" eb="3">
      <t>タイ</t>
    </rPh>
    <rPh sb="3" eb="4">
      <t>コウ</t>
    </rPh>
    <phoneticPr fontId="1"/>
  </si>
  <si>
    <t>植生筋工</t>
    <rPh sb="0" eb="2">
      <t>ショクセイ</t>
    </rPh>
    <rPh sb="2" eb="3">
      <t>スジ</t>
    </rPh>
    <rPh sb="3" eb="4">
      <t>コウ</t>
    </rPh>
    <phoneticPr fontId="1"/>
  </si>
  <si>
    <t>種子散布工</t>
    <rPh sb="0" eb="2">
      <t>シュシ</t>
    </rPh>
    <rPh sb="2" eb="4">
      <t>サンプ</t>
    </rPh>
    <rPh sb="4" eb="5">
      <t>コウ</t>
    </rPh>
    <phoneticPr fontId="1"/>
  </si>
  <si>
    <t>張芝工</t>
    <rPh sb="0" eb="1">
      <t>ハリ</t>
    </rPh>
    <rPh sb="1" eb="2">
      <t>シバ</t>
    </rPh>
    <rPh sb="2" eb="3">
      <t>コウ</t>
    </rPh>
    <phoneticPr fontId="1"/>
  </si>
  <si>
    <t>人工張芝工</t>
    <phoneticPr fontId="1"/>
  </si>
  <si>
    <t>植生基材吹付工</t>
    <rPh sb="0" eb="2">
      <t>ショクセイ</t>
    </rPh>
    <rPh sb="2" eb="4">
      <t>キザイ</t>
    </rPh>
    <rPh sb="4" eb="6">
      <t>フキツ</t>
    </rPh>
    <rPh sb="6" eb="7">
      <t>コウ</t>
    </rPh>
    <phoneticPr fontId="1"/>
  </si>
  <si>
    <t>客土吹付工</t>
    <rPh sb="0" eb="2">
      <t>キャクド</t>
    </rPh>
    <rPh sb="2" eb="4">
      <t>フキツ</t>
    </rPh>
    <rPh sb="4" eb="5">
      <t>コウ</t>
    </rPh>
    <phoneticPr fontId="1"/>
  </si>
  <si>
    <t>２－14－３</t>
    <phoneticPr fontId="1"/>
  </si>
  <si>
    <t>吹付工（仮設を含む）</t>
    <phoneticPr fontId="6"/>
  </si>
  <si>
    <t>コンクリート</t>
    <phoneticPr fontId="1"/>
  </si>
  <si>
    <t>モルタル</t>
    <phoneticPr fontId="1"/>
  </si>
  <si>
    <t>２－14－４</t>
    <phoneticPr fontId="1"/>
  </si>
  <si>
    <t>法枠工</t>
  </si>
  <si>
    <t>現場打法枠工</t>
    <rPh sb="0" eb="2">
      <t>ゲンバ</t>
    </rPh>
    <rPh sb="2" eb="3">
      <t>ウ</t>
    </rPh>
    <rPh sb="3" eb="4">
      <t>ノリ</t>
    </rPh>
    <rPh sb="4" eb="5">
      <t>ワク</t>
    </rPh>
    <rPh sb="5" eb="6">
      <t>コウ</t>
    </rPh>
    <phoneticPr fontId="1"/>
  </si>
  <si>
    <t>現場吹付法枠工</t>
    <rPh sb="0" eb="2">
      <t>ゲンバ</t>
    </rPh>
    <rPh sb="2" eb="3">
      <t>フ</t>
    </rPh>
    <rPh sb="3" eb="4">
      <t>ツ</t>
    </rPh>
    <rPh sb="4" eb="5">
      <t>ノリ</t>
    </rPh>
    <rPh sb="5" eb="6">
      <t>ワク</t>
    </rPh>
    <rPh sb="6" eb="7">
      <t>コウ</t>
    </rPh>
    <phoneticPr fontId="1"/>
  </si>
  <si>
    <t>プレキャスト法枠工</t>
    <rPh sb="6" eb="7">
      <t>ノリ</t>
    </rPh>
    <rPh sb="7" eb="8">
      <t>ワク</t>
    </rPh>
    <rPh sb="8" eb="9">
      <t>コウ</t>
    </rPh>
    <phoneticPr fontId="1"/>
  </si>
  <si>
    <t>２－14－６</t>
    <phoneticPr fontId="2"/>
  </si>
  <si>
    <t>かご工</t>
  </si>
  <si>
    <t>がご枠</t>
    <rPh sb="2" eb="3">
      <t>ワク</t>
    </rPh>
    <phoneticPr fontId="1"/>
  </si>
  <si>
    <t>２－15－１</t>
    <phoneticPr fontId="2"/>
  </si>
  <si>
    <t>場所打擁壁工</t>
  </si>
  <si>
    <t>２－15－２</t>
    <phoneticPr fontId="1"/>
  </si>
  <si>
    <t>プレキャスト擁壁工</t>
  </si>
  <si>
    <t>２－15－３</t>
    <phoneticPr fontId="1"/>
  </si>
  <si>
    <t>補強土壁工</t>
  </si>
  <si>
    <t>多数アンカー式補強土工法</t>
    <rPh sb="0" eb="2">
      <t>タスウ</t>
    </rPh>
    <rPh sb="6" eb="7">
      <t>シキ</t>
    </rPh>
    <rPh sb="7" eb="9">
      <t>ホキョウ</t>
    </rPh>
    <rPh sb="9" eb="10">
      <t>ド</t>
    </rPh>
    <rPh sb="10" eb="11">
      <t>コウ</t>
    </rPh>
    <rPh sb="11" eb="12">
      <t>ホウ</t>
    </rPh>
    <phoneticPr fontId="1"/>
  </si>
  <si>
    <t>ジオテキスタイルを用いた補強土工法</t>
    <rPh sb="9" eb="10">
      <t>モチ</t>
    </rPh>
    <rPh sb="12" eb="14">
      <t>ホキョウ</t>
    </rPh>
    <rPh sb="14" eb="15">
      <t>ド</t>
    </rPh>
    <rPh sb="15" eb="16">
      <t>コウ</t>
    </rPh>
    <rPh sb="16" eb="17">
      <t>ホウ</t>
    </rPh>
    <phoneticPr fontId="1"/>
  </si>
  <si>
    <t>第１４節</t>
    <phoneticPr fontId="1"/>
  </si>
  <si>
    <t>法面工共通</t>
    <rPh sb="0" eb="1">
      <t>ノリ</t>
    </rPh>
    <rPh sb="1" eb="2">
      <t>メン</t>
    </rPh>
    <rPh sb="2" eb="3">
      <t>コウ</t>
    </rPh>
    <rPh sb="3" eb="5">
      <t>キョウツウ</t>
    </rPh>
    <phoneticPr fontId="1"/>
  </si>
  <si>
    <t>第１５節</t>
    <phoneticPr fontId="1"/>
  </si>
  <si>
    <t>擁壁工共通</t>
    <rPh sb="0" eb="1">
      <t>ヨウ</t>
    </rPh>
    <rPh sb="1" eb="2">
      <t>ヘキ</t>
    </rPh>
    <rPh sb="2" eb="3">
      <t>コウ</t>
    </rPh>
    <rPh sb="3" eb="5">
      <t>キョウツウ</t>
    </rPh>
    <phoneticPr fontId="1"/>
  </si>
  <si>
    <t>第１１節</t>
    <phoneticPr fontId="6"/>
  </si>
  <si>
    <t>第１２節</t>
    <phoneticPr fontId="1"/>
  </si>
  <si>
    <t>第１３節</t>
    <phoneticPr fontId="1"/>
  </si>
  <si>
    <t>第２章</t>
    <phoneticPr fontId="1"/>
  </si>
  <si>
    <t>一般施工</t>
    <phoneticPr fontId="6"/>
  </si>
  <si>
    <t>コンクリート矢板</t>
    <phoneticPr fontId="1"/>
  </si>
  <si>
    <t>広幅鋼矢板</t>
    <phoneticPr fontId="1"/>
  </si>
  <si>
    <t>章、節</t>
    <phoneticPr fontId="1"/>
  </si>
  <si>
    <t>共通的工種</t>
    <phoneticPr fontId="1"/>
  </si>
  <si>
    <t>縁石・アスカーブ</t>
    <phoneticPr fontId="1"/>
  </si>
  <si>
    <t>立入防止柵</t>
    <phoneticPr fontId="1"/>
  </si>
  <si>
    <t>転落（横断）防止柵</t>
    <phoneticPr fontId="1"/>
  </si>
  <si>
    <t>ガードレール</t>
    <phoneticPr fontId="1"/>
  </si>
  <si>
    <t>ガードケーブル</t>
    <phoneticPr fontId="1"/>
  </si>
  <si>
    <t>視線誘導標</t>
    <phoneticPr fontId="1"/>
  </si>
  <si>
    <t>距離標</t>
    <phoneticPr fontId="1"/>
  </si>
  <si>
    <t>けた橋</t>
    <phoneticPr fontId="2"/>
  </si>
  <si>
    <t>スラブ橋</t>
    <rPh sb="3" eb="4">
      <t>ハシ</t>
    </rPh>
    <phoneticPr fontId="2"/>
  </si>
  <si>
    <t>ゴムジョイント</t>
    <phoneticPr fontId="1"/>
  </si>
  <si>
    <t>鋼製フィンガージョイント</t>
    <phoneticPr fontId="1"/>
  </si>
  <si>
    <t>プレキャストボックス工</t>
    <phoneticPr fontId="1"/>
  </si>
  <si>
    <t>プレキャストパイプ工</t>
    <phoneticPr fontId="1"/>
  </si>
  <si>
    <t>プレキャストＵ型側溝</t>
    <phoneticPr fontId="1"/>
  </si>
  <si>
    <t>Ｌ型側溝</t>
    <phoneticPr fontId="1"/>
  </si>
  <si>
    <t>自由勾配側溝</t>
    <phoneticPr fontId="1"/>
  </si>
  <si>
    <t>管渠</t>
    <phoneticPr fontId="1"/>
  </si>
  <si>
    <t>切込砂利</t>
    <phoneticPr fontId="1"/>
  </si>
  <si>
    <t>砕石基礎工</t>
    <phoneticPr fontId="1"/>
  </si>
  <si>
    <t>割ぐり石基礎工</t>
    <phoneticPr fontId="1"/>
  </si>
  <si>
    <t>均しコンクリート</t>
    <phoneticPr fontId="1"/>
  </si>
  <si>
    <t>現場打</t>
    <phoneticPr fontId="1"/>
  </si>
  <si>
    <t>既製コンクリート杭</t>
    <phoneticPr fontId="1"/>
  </si>
  <si>
    <t>鋼管杭</t>
    <phoneticPr fontId="1"/>
  </si>
  <si>
    <t>Ｈ鋼杭</t>
    <phoneticPr fontId="1"/>
  </si>
  <si>
    <t>コンクリートブロック積</t>
    <phoneticPr fontId="1"/>
  </si>
  <si>
    <t>コンクリートブロック張り</t>
    <phoneticPr fontId="1"/>
  </si>
  <si>
    <t>一般舗装工</t>
    <phoneticPr fontId="1"/>
  </si>
  <si>
    <t>下層路盤工</t>
    <phoneticPr fontId="1"/>
  </si>
  <si>
    <t>上層路盤工（粒度調整路盤工）</t>
    <phoneticPr fontId="1"/>
  </si>
  <si>
    <t>上層路盤工（セメント（石灰）安定処理工）</t>
    <phoneticPr fontId="1"/>
  </si>
  <si>
    <t>加熱アスファルト安定処理工</t>
    <phoneticPr fontId="1"/>
  </si>
  <si>
    <t>基層工</t>
    <phoneticPr fontId="1"/>
  </si>
  <si>
    <t>粒度調整路盤工</t>
    <phoneticPr fontId="1"/>
  </si>
  <si>
    <t>セメント（石灰・瀝青）安定処理工</t>
    <phoneticPr fontId="1"/>
  </si>
  <si>
    <t>アスファルト中間層</t>
    <phoneticPr fontId="1"/>
  </si>
  <si>
    <t>コンクリート舗装版工</t>
    <phoneticPr fontId="1"/>
  </si>
  <si>
    <t>転圧コンクリート版工（下層路盤工）</t>
    <phoneticPr fontId="1"/>
  </si>
  <si>
    <t>転圧コンクリート版工（粒度調整路盤工）</t>
    <phoneticPr fontId="1"/>
  </si>
  <si>
    <t>転圧コンクリート版工（セメント（石灰・瀝青）安定処理工）</t>
    <phoneticPr fontId="1"/>
  </si>
  <si>
    <t>転圧コンクリート版工（アスファルト中間層）</t>
    <phoneticPr fontId="1"/>
  </si>
  <si>
    <t>転圧コンクリート版工</t>
    <phoneticPr fontId="1"/>
  </si>
  <si>
    <t>地盤改良工</t>
    <phoneticPr fontId="1"/>
  </si>
  <si>
    <t>第９節</t>
    <phoneticPr fontId="1"/>
  </si>
  <si>
    <t>柵工</t>
    <phoneticPr fontId="1"/>
  </si>
  <si>
    <t>仮設工</t>
    <phoneticPr fontId="1"/>
  </si>
  <si>
    <t>アンカー工</t>
    <phoneticPr fontId="1"/>
  </si>
  <si>
    <t>１－５－４</t>
    <phoneticPr fontId="1"/>
  </si>
  <si>
    <t>１－５－７</t>
    <phoneticPr fontId="1"/>
  </si>
  <si>
    <t>コンクリート副ダム工</t>
  </si>
  <si>
    <t>１－５－８</t>
    <phoneticPr fontId="1"/>
  </si>
  <si>
    <t>側壁工</t>
  </si>
  <si>
    <t>１－５－９</t>
    <phoneticPr fontId="1"/>
  </si>
  <si>
    <t>間詰工</t>
  </si>
  <si>
    <t>１－５－10</t>
    <phoneticPr fontId="1"/>
  </si>
  <si>
    <t>水叩工</t>
  </si>
  <si>
    <t>１－６－５</t>
    <phoneticPr fontId="1"/>
  </si>
  <si>
    <t>不透過型</t>
    <rPh sb="0" eb="1">
      <t>フ</t>
    </rPh>
    <rPh sb="1" eb="3">
      <t>トウカ</t>
    </rPh>
    <rPh sb="3" eb="4">
      <t>カタ</t>
    </rPh>
    <phoneticPr fontId="2"/>
  </si>
  <si>
    <t>スリットタイプ</t>
    <phoneticPr fontId="2"/>
  </si>
  <si>
    <t>１－６－６</t>
    <phoneticPr fontId="1"/>
  </si>
  <si>
    <t>バットレスタイプ</t>
  </si>
  <si>
    <t>１－６－８</t>
    <phoneticPr fontId="1"/>
  </si>
  <si>
    <t>枠工タイプ</t>
  </si>
  <si>
    <t>１－６－９</t>
    <phoneticPr fontId="1"/>
  </si>
  <si>
    <t>鋼製側壁工</t>
  </si>
  <si>
    <t>１－６－10</t>
    <phoneticPr fontId="1"/>
  </si>
  <si>
    <t>１－６－11</t>
    <phoneticPr fontId="1"/>
  </si>
  <si>
    <t>１－６－12</t>
    <phoneticPr fontId="1"/>
  </si>
  <si>
    <t>１－７－４</t>
    <phoneticPr fontId="1"/>
  </si>
  <si>
    <t>床固工・帯工</t>
  </si>
  <si>
    <t>１－７－５</t>
    <phoneticPr fontId="1"/>
  </si>
  <si>
    <t>護岸工</t>
  </si>
  <si>
    <t>１－７－６</t>
    <phoneticPr fontId="2"/>
  </si>
  <si>
    <t>垂直壁工</t>
  </si>
  <si>
    <t>１－７－７</t>
    <phoneticPr fontId="2"/>
  </si>
  <si>
    <t>１－７－８</t>
    <phoneticPr fontId="2"/>
  </si>
  <si>
    <t>魚道工</t>
  </si>
  <si>
    <t>１－７－９</t>
    <phoneticPr fontId="2"/>
  </si>
  <si>
    <t>１－８－３</t>
    <phoneticPr fontId="1"/>
  </si>
  <si>
    <t>コンクリート土留工</t>
  </si>
  <si>
    <t>１－８－４</t>
    <phoneticPr fontId="1"/>
  </si>
  <si>
    <t>ブロック積土留工、石積土留工</t>
  </si>
  <si>
    <t>１－８－５</t>
    <phoneticPr fontId="1"/>
  </si>
  <si>
    <t>鋼製土留工</t>
  </si>
  <si>
    <t>１－８－６</t>
    <phoneticPr fontId="1"/>
  </si>
  <si>
    <t>丸太積土留工</t>
  </si>
  <si>
    <t>１－９－２</t>
    <phoneticPr fontId="1"/>
  </si>
  <si>
    <t>コンクリート及びコンクリート管水路工</t>
  </si>
  <si>
    <t>１－９－３</t>
    <phoneticPr fontId="1"/>
  </si>
  <si>
    <t>練張及び空張水路工</t>
  </si>
  <si>
    <t>１－９－４</t>
    <phoneticPr fontId="1"/>
  </si>
  <si>
    <t>編柵水路工</t>
  </si>
  <si>
    <t>１－９－５</t>
    <phoneticPr fontId="1"/>
  </si>
  <si>
    <t>掘割水路工</t>
  </si>
  <si>
    <t>１－９－６</t>
    <phoneticPr fontId="1"/>
  </si>
  <si>
    <t>張芝水路工</t>
  </si>
  <si>
    <t>１－９－７</t>
    <phoneticPr fontId="1"/>
  </si>
  <si>
    <t>蛇篭水路工</t>
  </si>
  <si>
    <t>１－９－８</t>
    <phoneticPr fontId="1"/>
  </si>
  <si>
    <t>植生土のう水路工</t>
  </si>
  <si>
    <t>１－９－９</t>
    <phoneticPr fontId="1"/>
  </si>
  <si>
    <t>鋼製水路工</t>
  </si>
  <si>
    <t>１－９－10</t>
    <phoneticPr fontId="1"/>
  </si>
  <si>
    <t>１－９－11</t>
    <phoneticPr fontId="1"/>
  </si>
  <si>
    <t>集水管暗渠工</t>
  </si>
  <si>
    <t>１－11－２</t>
    <phoneticPr fontId="1"/>
  </si>
  <si>
    <t>石筋工</t>
  </si>
  <si>
    <t>１－11－３</t>
    <phoneticPr fontId="1"/>
  </si>
  <si>
    <t>植生土のう筋工</t>
  </si>
  <si>
    <t>１－11－４</t>
    <phoneticPr fontId="1"/>
  </si>
  <si>
    <t>全面種子帯筋工</t>
  </si>
  <si>
    <t>１－11－５</t>
    <phoneticPr fontId="2"/>
  </si>
  <si>
    <t>丸太筋工</t>
  </si>
  <si>
    <t>１－12－２</t>
    <phoneticPr fontId="1"/>
  </si>
  <si>
    <t>むしろ伏工</t>
  </si>
  <si>
    <t>１－12－３</t>
    <phoneticPr fontId="1"/>
  </si>
  <si>
    <t>植生ネット伏工</t>
  </si>
  <si>
    <t>１－13－１</t>
    <phoneticPr fontId="1"/>
  </si>
  <si>
    <t>航空緑化工</t>
  </si>
  <si>
    <t>地２－４－３</t>
    <rPh sb="0" eb="1">
      <t>チ</t>
    </rPh>
    <phoneticPr fontId="1"/>
  </si>
  <si>
    <t>集排水ボーリング工</t>
  </si>
  <si>
    <t>地２－４－４</t>
    <rPh sb="0" eb="1">
      <t>チ</t>
    </rPh>
    <phoneticPr fontId="1"/>
  </si>
  <si>
    <t>ライナプレート集水井工</t>
  </si>
  <si>
    <t>地２－５－２</t>
    <rPh sb="0" eb="1">
      <t>チ</t>
    </rPh>
    <phoneticPr fontId="1"/>
  </si>
  <si>
    <t>地２－５－３</t>
    <rPh sb="0" eb="1">
      <t>チ</t>
    </rPh>
    <phoneticPr fontId="1"/>
  </si>
  <si>
    <t>抑止アンカー工</t>
  </si>
  <si>
    <t>１－４－２</t>
    <phoneticPr fontId="2"/>
  </si>
  <si>
    <t>１－４－３</t>
    <phoneticPr fontId="2"/>
  </si>
  <si>
    <t>１－５－２</t>
    <phoneticPr fontId="2"/>
  </si>
  <si>
    <t>１－５－３</t>
    <phoneticPr fontId="2"/>
  </si>
  <si>
    <t>法面吹付工</t>
  </si>
  <si>
    <t>１－５－４</t>
    <phoneticPr fontId="2"/>
  </si>
  <si>
    <t>１－５－６</t>
    <phoneticPr fontId="1"/>
  </si>
  <si>
    <t>場所打函渠工</t>
  </si>
  <si>
    <t>１－６－３</t>
    <phoneticPr fontId="2"/>
  </si>
  <si>
    <t>１－６－４</t>
    <phoneticPr fontId="1"/>
  </si>
  <si>
    <t>１－６－５</t>
    <phoneticPr fontId="2"/>
  </si>
  <si>
    <t>１－７－３</t>
    <phoneticPr fontId="2"/>
  </si>
  <si>
    <t>１－８－４</t>
    <phoneticPr fontId="2"/>
  </si>
  <si>
    <t>管渠工</t>
  </si>
  <si>
    <t>地下排水工</t>
  </si>
  <si>
    <t>排水工（小段排水・縦排水）</t>
  </si>
  <si>
    <t>１－10－４</t>
    <phoneticPr fontId="2"/>
  </si>
  <si>
    <t>落石防止網工</t>
  </si>
  <si>
    <t>１－10－５</t>
    <phoneticPr fontId="2"/>
  </si>
  <si>
    <t>落石防護柵工</t>
  </si>
  <si>
    <t>２－３－５</t>
    <phoneticPr fontId="2"/>
  </si>
  <si>
    <t>２－３－６</t>
    <phoneticPr fontId="2"/>
  </si>
  <si>
    <t>２－３－７</t>
    <phoneticPr fontId="2"/>
  </si>
  <si>
    <t>２－３－９</t>
    <phoneticPr fontId="2"/>
  </si>
  <si>
    <t>２－３</t>
    <phoneticPr fontId="2"/>
  </si>
  <si>
    <t>歩道路盤工</t>
  </si>
  <si>
    <t>取合舗装路盤工</t>
  </si>
  <si>
    <t>路肩舗装路盤工</t>
  </si>
  <si>
    <t>２－３</t>
  </si>
  <si>
    <t>２－４－７</t>
    <phoneticPr fontId="1"/>
  </si>
  <si>
    <t>縁石工</t>
  </si>
  <si>
    <t>２－６－４</t>
    <phoneticPr fontId="1"/>
  </si>
  <si>
    <t>路側防護柵工</t>
  </si>
  <si>
    <t>２－７－４</t>
    <phoneticPr fontId="1"/>
  </si>
  <si>
    <t>防止柵工</t>
  </si>
  <si>
    <t>２－７－５</t>
    <phoneticPr fontId="1"/>
  </si>
  <si>
    <t>ボックスビーム工</t>
  </si>
  <si>
    <t>２－８－３</t>
    <phoneticPr fontId="1"/>
  </si>
  <si>
    <t>小型標識工</t>
  </si>
  <si>
    <t>２－８－４</t>
    <phoneticPr fontId="1"/>
  </si>
  <si>
    <t>大型標識工</t>
  </si>
  <si>
    <t>区画線工</t>
  </si>
  <si>
    <t>３－３－３</t>
    <phoneticPr fontId="2"/>
  </si>
  <si>
    <t>３－３－４</t>
    <phoneticPr fontId="2"/>
  </si>
  <si>
    <t>３－３－５</t>
    <phoneticPr fontId="2"/>
  </si>
  <si>
    <t>橋台躯体工</t>
  </si>
  <si>
    <t>３－３－６</t>
  </si>
  <si>
    <t>４－５－10</t>
    <phoneticPr fontId="2"/>
  </si>
  <si>
    <t>支承工</t>
  </si>
  <si>
    <t>４－７－２</t>
    <phoneticPr fontId="2"/>
  </si>
  <si>
    <t>床版・横組工</t>
  </si>
  <si>
    <t>４－８－５</t>
    <phoneticPr fontId="2"/>
  </si>
  <si>
    <t>地覆工</t>
  </si>
  <si>
    <t>４－８－６</t>
    <phoneticPr fontId="1"/>
  </si>
  <si>
    <t>橋梁用防護柵工</t>
  </si>
  <si>
    <t>プレビーム桁製作工（現場）</t>
  </si>
  <si>
    <t>５－３－２</t>
  </si>
  <si>
    <t>４－３－３</t>
    <phoneticPr fontId="2"/>
  </si>
  <si>
    <t>４－３－４</t>
    <phoneticPr fontId="2"/>
  </si>
  <si>
    <t>４－３－５</t>
    <phoneticPr fontId="1"/>
  </si>
  <si>
    <t>４－３－６</t>
    <phoneticPr fontId="2"/>
  </si>
  <si>
    <t>４－３－７</t>
    <phoneticPr fontId="2"/>
  </si>
  <si>
    <t>４－３－８</t>
    <phoneticPr fontId="2"/>
  </si>
  <si>
    <t>鋳造費</t>
  </si>
  <si>
    <t>４－３－９</t>
    <phoneticPr fontId="2"/>
  </si>
  <si>
    <t>４－３－10</t>
    <phoneticPr fontId="2"/>
  </si>
  <si>
    <t>４－５－４</t>
    <phoneticPr fontId="2"/>
  </si>
  <si>
    <t>４－５－５</t>
    <phoneticPr fontId="2"/>
  </si>
  <si>
    <t>架設工（ケーブルクレーン架設）</t>
  </si>
  <si>
    <t>４－５－６</t>
    <phoneticPr fontId="2"/>
  </si>
  <si>
    <t>架設工（ケーブルエレクション架設）</t>
    <phoneticPr fontId="2"/>
  </si>
  <si>
    <t>４－５－７</t>
    <phoneticPr fontId="2"/>
  </si>
  <si>
    <t>架設工（架設桁架設）</t>
    <phoneticPr fontId="2"/>
  </si>
  <si>
    <t>４－５－８</t>
    <phoneticPr fontId="2"/>
  </si>
  <si>
    <t>架設工（送出し架設）</t>
    <phoneticPr fontId="2"/>
  </si>
  <si>
    <t>４－５－９</t>
    <phoneticPr fontId="2"/>
  </si>
  <si>
    <t>架設工（トラベラークレーン架設）</t>
    <phoneticPr fontId="2"/>
  </si>
  <si>
    <t>４－６－３</t>
    <phoneticPr fontId="2"/>
  </si>
  <si>
    <t>現場塗装工</t>
  </si>
  <si>
    <t>４－８－２</t>
    <phoneticPr fontId="2"/>
  </si>
  <si>
    <t>伸縮装置工</t>
  </si>
  <si>
    <t>５－３－３</t>
    <phoneticPr fontId="2"/>
  </si>
  <si>
    <t>５－３－４</t>
    <phoneticPr fontId="2"/>
  </si>
  <si>
    <t>５－３－５</t>
    <phoneticPr fontId="2"/>
  </si>
  <si>
    <t>５－５－２</t>
    <phoneticPr fontId="1"/>
  </si>
  <si>
    <t>プレテンション桁製作工（購入工）</t>
  </si>
  <si>
    <t>５－５－３</t>
    <phoneticPr fontId="1"/>
  </si>
  <si>
    <t>ポストテンション桁製作工</t>
  </si>
  <si>
    <t>５－５－４</t>
    <phoneticPr fontId="1"/>
  </si>
  <si>
    <t>プレキャストセグメント製作工（購入工）</t>
  </si>
  <si>
    <t>５－５－５</t>
    <phoneticPr fontId="1"/>
  </si>
  <si>
    <t>プレキャストセグメント主桁組立工</t>
  </si>
  <si>
    <t>５－５－６</t>
    <phoneticPr fontId="1"/>
  </si>
  <si>
    <t>５－５－７</t>
    <phoneticPr fontId="1"/>
  </si>
  <si>
    <t>５－５－８</t>
    <phoneticPr fontId="1"/>
  </si>
  <si>
    <t>５－５－９</t>
    <phoneticPr fontId="1"/>
  </si>
  <si>
    <t>５－５－10</t>
    <phoneticPr fontId="1"/>
  </si>
  <si>
    <t>落橋防止装置工</t>
  </si>
  <si>
    <t>５－６－２</t>
    <phoneticPr fontId="1"/>
  </si>
  <si>
    <t>プレビーム桁製作工（現場）</t>
    <phoneticPr fontId="2"/>
  </si>
  <si>
    <t>５－６－３</t>
    <phoneticPr fontId="1"/>
  </si>
  <si>
    <t>支承工</t>
    <phoneticPr fontId="2"/>
  </si>
  <si>
    <t>ＰＣホロースラブ製作工</t>
  </si>
  <si>
    <t>ＰＣ箱桁製作工</t>
  </si>
  <si>
    <t>ＰＣ押出し箱桁製作工</t>
  </si>
  <si>
    <t>５－６－４</t>
    <phoneticPr fontId="1"/>
  </si>
  <si>
    <t>５－６－５</t>
    <phoneticPr fontId="1"/>
  </si>
  <si>
    <t>５－６－６</t>
    <phoneticPr fontId="1"/>
  </si>
  <si>
    <t>５－６－９</t>
    <phoneticPr fontId="1"/>
  </si>
  <si>
    <t>５－７－２</t>
    <phoneticPr fontId="1"/>
  </si>
  <si>
    <t>架設支保工（固定）</t>
  </si>
  <si>
    <t>５－７－３</t>
    <phoneticPr fontId="1"/>
  </si>
  <si>
    <t>５－７－４</t>
    <phoneticPr fontId="1"/>
  </si>
  <si>
    <t>５－７－５</t>
    <phoneticPr fontId="2"/>
  </si>
  <si>
    <t>５－８－２</t>
    <phoneticPr fontId="1"/>
  </si>
  <si>
    <t>５－８－３</t>
    <phoneticPr fontId="1"/>
  </si>
  <si>
    <t>５－８－４</t>
    <phoneticPr fontId="1"/>
  </si>
  <si>
    <t>ＲＣ場所打ホロースラブ製作工</t>
  </si>
  <si>
    <t>５－８－５</t>
    <phoneticPr fontId="1"/>
  </si>
  <si>
    <t>５－９－２</t>
    <phoneticPr fontId="1"/>
  </si>
  <si>
    <t>ＰＣ版桁製作工</t>
  </si>
  <si>
    <t>５－10－２</t>
    <phoneticPr fontId="1"/>
  </si>
  <si>
    <t>５－10－３</t>
    <phoneticPr fontId="1"/>
  </si>
  <si>
    <t>５－10－４</t>
    <phoneticPr fontId="1"/>
  </si>
  <si>
    <t>５－10－５</t>
    <phoneticPr fontId="1"/>
  </si>
  <si>
    <t>５－11－２</t>
    <phoneticPr fontId="1"/>
  </si>
  <si>
    <t>ＰＣ片持箱桁製作工</t>
  </si>
  <si>
    <t>５－11－３</t>
    <phoneticPr fontId="1"/>
  </si>
  <si>
    <t>５－11－４</t>
    <phoneticPr fontId="1"/>
  </si>
  <si>
    <t>架設工（片持架設）</t>
  </si>
  <si>
    <t>５－12－２</t>
    <phoneticPr fontId="1"/>
  </si>
  <si>
    <t>５－12－３</t>
    <phoneticPr fontId="1"/>
  </si>
  <si>
    <t>架設工（押出し架設）</t>
  </si>
  <si>
    <t>５－13－２</t>
    <phoneticPr fontId="2"/>
  </si>
  <si>
    <t>５－13－４</t>
    <phoneticPr fontId="1"/>
  </si>
  <si>
    <t>５－13－５</t>
    <phoneticPr fontId="1"/>
  </si>
  <si>
    <t>６－３－３</t>
    <phoneticPr fontId="1"/>
  </si>
  <si>
    <t>６－３－４</t>
    <phoneticPr fontId="1"/>
  </si>
  <si>
    <t>舗装打換え工</t>
    <phoneticPr fontId="2"/>
  </si>
  <si>
    <t>６－３－５</t>
    <phoneticPr fontId="1"/>
  </si>
  <si>
    <t>オーバーレイ工</t>
    <phoneticPr fontId="2"/>
  </si>
  <si>
    <t>６－４－３</t>
    <phoneticPr fontId="1"/>
  </si>
  <si>
    <t>６－４－４</t>
    <phoneticPr fontId="1"/>
  </si>
  <si>
    <t>６－４－５</t>
    <phoneticPr fontId="1"/>
  </si>
  <si>
    <t>６－４－６</t>
    <phoneticPr fontId="1"/>
  </si>
  <si>
    <t>６－４－７</t>
    <phoneticPr fontId="1"/>
  </si>
  <si>
    <t>排水工</t>
  </si>
  <si>
    <t>６－５－３</t>
    <phoneticPr fontId="1"/>
  </si>
  <si>
    <t>６－５－４</t>
    <phoneticPr fontId="1"/>
  </si>
  <si>
    <t>６－５－５</t>
    <phoneticPr fontId="1"/>
  </si>
  <si>
    <t>ボックスビューム工</t>
  </si>
  <si>
    <t>６－６－３</t>
    <phoneticPr fontId="1"/>
  </si>
  <si>
    <t>６－６－４</t>
    <phoneticPr fontId="1"/>
  </si>
  <si>
    <t>６－７－３</t>
    <phoneticPr fontId="1"/>
  </si>
  <si>
    <t>６－７－４</t>
    <phoneticPr fontId="1"/>
  </si>
  <si>
    <t>６－８－３</t>
    <phoneticPr fontId="1"/>
  </si>
  <si>
    <t>６－８－４</t>
    <phoneticPr fontId="1"/>
  </si>
  <si>
    <t>６－９－２</t>
    <phoneticPr fontId="1"/>
  </si>
  <si>
    <t>６－９－３</t>
    <phoneticPr fontId="1"/>
  </si>
  <si>
    <t>モルタル・コンクリート吹付工</t>
  </si>
  <si>
    <t>６－９－４</t>
    <phoneticPr fontId="1"/>
  </si>
  <si>
    <t>６－９－５</t>
    <phoneticPr fontId="1"/>
  </si>
  <si>
    <t>６－９－６</t>
    <phoneticPr fontId="1"/>
  </si>
  <si>
    <t>６－11－３</t>
    <phoneticPr fontId="1"/>
  </si>
  <si>
    <t>橋梁塗装工</t>
  </si>
  <si>
    <t>６－11－５</t>
    <phoneticPr fontId="1"/>
  </si>
  <si>
    <t>コンクリート面塗装工</t>
  </si>
  <si>
    <t>６－17－４</t>
    <phoneticPr fontId="1"/>
  </si>
  <si>
    <t>６－17－５</t>
    <phoneticPr fontId="1"/>
  </si>
  <si>
    <t>自２－３－10</t>
    <rPh sb="0" eb="1">
      <t>ジ</t>
    </rPh>
    <phoneticPr fontId="3"/>
  </si>
  <si>
    <t>サンドマット工</t>
  </si>
  <si>
    <t>自２－３－11</t>
  </si>
  <si>
    <t>バーチカルドレーン工</t>
  </si>
  <si>
    <t>自２－３－３</t>
    <rPh sb="0" eb="1">
      <t>ジ</t>
    </rPh>
    <phoneticPr fontId="2"/>
  </si>
  <si>
    <t>整地工</t>
  </si>
  <si>
    <t>自２－５－３</t>
    <rPh sb="0" eb="1">
      <t>ジ</t>
    </rPh>
    <phoneticPr fontId="3"/>
  </si>
  <si>
    <t>透水層工</t>
  </si>
  <si>
    <t>自２－５－４</t>
  </si>
  <si>
    <t>土層改良工</t>
  </si>
  <si>
    <t>自２－５－５</t>
  </si>
  <si>
    <t>土性改良工</t>
  </si>
  <si>
    <t>自２－５－６</t>
  </si>
  <si>
    <t>表土盛土工</t>
  </si>
  <si>
    <t>自２－５－７</t>
  </si>
  <si>
    <t>人工地盤工</t>
  </si>
  <si>
    <t>自２－５－８</t>
    <phoneticPr fontId="2"/>
  </si>
  <si>
    <t>造形工</t>
  </si>
  <si>
    <t>自２－６－３</t>
    <rPh sb="0" eb="1">
      <t>ジ</t>
    </rPh>
    <phoneticPr fontId="2"/>
  </si>
  <si>
    <t>法面ネット工</t>
  </si>
  <si>
    <t>自２－６－４</t>
    <rPh sb="0" eb="1">
      <t>ジ</t>
    </rPh>
    <phoneticPr fontId="2"/>
  </si>
  <si>
    <t>自２－６－５</t>
    <rPh sb="0" eb="1">
      <t>ジ</t>
    </rPh>
    <phoneticPr fontId="2"/>
  </si>
  <si>
    <t>自２－６－６</t>
    <rPh sb="0" eb="1">
      <t>ジ</t>
    </rPh>
    <phoneticPr fontId="2"/>
  </si>
  <si>
    <t>自２－６－７</t>
    <rPh sb="0" eb="1">
      <t>ジ</t>
    </rPh>
    <phoneticPr fontId="2"/>
  </si>
  <si>
    <t>自２－７－４</t>
    <rPh sb="0" eb="1">
      <t>ジ</t>
    </rPh>
    <phoneticPr fontId="2"/>
  </si>
  <si>
    <t>現場打擁壁工</t>
  </si>
  <si>
    <t>自２－７－５</t>
    <rPh sb="0" eb="1">
      <t>ジ</t>
    </rPh>
    <phoneticPr fontId="2"/>
  </si>
  <si>
    <t>自２－７－６</t>
    <rPh sb="0" eb="1">
      <t>ジ</t>
    </rPh>
    <phoneticPr fontId="2"/>
  </si>
  <si>
    <t>自２－７－７</t>
    <rPh sb="0" eb="1">
      <t>ジ</t>
    </rPh>
    <phoneticPr fontId="2"/>
  </si>
  <si>
    <t>自２－７－８</t>
    <phoneticPr fontId="2"/>
  </si>
  <si>
    <t>石積工</t>
  </si>
  <si>
    <t>自２－７－９</t>
  </si>
  <si>
    <t>土留工</t>
  </si>
  <si>
    <t>自３－３－３</t>
    <rPh sb="0" eb="1">
      <t>ジ</t>
    </rPh>
    <phoneticPr fontId="3"/>
  </si>
  <si>
    <t>高木植栽工</t>
  </si>
  <si>
    <t>自３－３－４</t>
    <rPh sb="0" eb="1">
      <t>ジ</t>
    </rPh>
    <phoneticPr fontId="3"/>
  </si>
  <si>
    <t>中低木植栽工</t>
  </si>
  <si>
    <t>自３－３－５</t>
    <rPh sb="0" eb="1">
      <t>ジ</t>
    </rPh>
    <phoneticPr fontId="2"/>
  </si>
  <si>
    <t>特殊樹木植栽工</t>
  </si>
  <si>
    <t>自３－３－６</t>
    <rPh sb="0" eb="1">
      <t>ジ</t>
    </rPh>
    <phoneticPr fontId="2"/>
  </si>
  <si>
    <t>地被類植栽工</t>
  </si>
  <si>
    <t>自３－３－７</t>
    <rPh sb="0" eb="1">
      <t>ジ</t>
    </rPh>
    <phoneticPr fontId="2"/>
  </si>
  <si>
    <t>播種工</t>
  </si>
  <si>
    <t>自３－３－８</t>
  </si>
  <si>
    <t>樹木養生工</t>
  </si>
  <si>
    <t>自３－３－９</t>
  </si>
  <si>
    <t>樹名板工</t>
  </si>
  <si>
    <t>自３－３－10</t>
  </si>
  <si>
    <t>根囲い保護工</t>
  </si>
  <si>
    <t>自３－４－４</t>
    <rPh sb="0" eb="1">
      <t>ジ</t>
    </rPh>
    <phoneticPr fontId="2"/>
  </si>
  <si>
    <t>高木移植工</t>
  </si>
  <si>
    <t>自３－４－５</t>
    <rPh sb="0" eb="1">
      <t>ジ</t>
    </rPh>
    <phoneticPr fontId="2"/>
  </si>
  <si>
    <t>根株移植工</t>
  </si>
  <si>
    <t>自３－４－６</t>
    <rPh sb="0" eb="1">
      <t>ジ</t>
    </rPh>
    <phoneticPr fontId="2"/>
  </si>
  <si>
    <t>中低木移植工</t>
  </si>
  <si>
    <t>自３－４－７</t>
    <rPh sb="0" eb="1">
      <t>ジ</t>
    </rPh>
    <phoneticPr fontId="2"/>
  </si>
  <si>
    <t>地被類移植工</t>
  </si>
  <si>
    <t>自３－５－３</t>
    <rPh sb="0" eb="1">
      <t>ジ</t>
    </rPh>
    <phoneticPr fontId="2"/>
  </si>
  <si>
    <t>高中木整姿工</t>
  </si>
  <si>
    <t>自３－５－４</t>
    <rPh sb="0" eb="1">
      <t>ジ</t>
    </rPh>
    <phoneticPr fontId="2"/>
  </si>
  <si>
    <t>低木整姿工</t>
  </si>
  <si>
    <t>自４－３－６</t>
    <rPh sb="0" eb="1">
      <t>ジ</t>
    </rPh>
    <phoneticPr fontId="2"/>
  </si>
  <si>
    <t>自４－３－７</t>
    <rPh sb="0" eb="1">
      <t>ジ</t>
    </rPh>
    <phoneticPr fontId="2"/>
  </si>
  <si>
    <t>自４－３－８</t>
    <rPh sb="0" eb="1">
      <t>ジ</t>
    </rPh>
    <phoneticPr fontId="2"/>
  </si>
  <si>
    <t>アスファルト系園路工</t>
  </si>
  <si>
    <t>自４－３－９</t>
    <rPh sb="0" eb="1">
      <t>ジ</t>
    </rPh>
    <phoneticPr fontId="2"/>
  </si>
  <si>
    <t>コンクリート系園路工</t>
  </si>
  <si>
    <t>自４－３－10</t>
    <rPh sb="0" eb="1">
      <t>ジ</t>
    </rPh>
    <phoneticPr fontId="2"/>
  </si>
  <si>
    <t>土系園路工</t>
  </si>
  <si>
    <t>自４－３－11</t>
    <rPh sb="0" eb="1">
      <t>ジ</t>
    </rPh>
    <phoneticPr fontId="2"/>
  </si>
  <si>
    <t>レンガ・タイル系園路工</t>
  </si>
  <si>
    <t>自４－３－12</t>
    <rPh sb="0" eb="1">
      <t>ジ</t>
    </rPh>
    <phoneticPr fontId="2"/>
  </si>
  <si>
    <t>木系園路工</t>
  </si>
  <si>
    <t>自４－３－13</t>
    <rPh sb="0" eb="1">
      <t>ジ</t>
    </rPh>
    <phoneticPr fontId="2"/>
  </si>
  <si>
    <t>石材系園路工</t>
  </si>
  <si>
    <t>自４－３－14</t>
    <rPh sb="0" eb="1">
      <t>ジ</t>
    </rPh>
    <phoneticPr fontId="2"/>
  </si>
  <si>
    <t>園路縁石工</t>
  </si>
  <si>
    <t>自４－３－15</t>
    <rPh sb="0" eb="1">
      <t>ジ</t>
    </rPh>
    <phoneticPr fontId="2"/>
  </si>
  <si>
    <t>自４－３－16</t>
    <rPh sb="0" eb="1">
      <t>ジ</t>
    </rPh>
    <phoneticPr fontId="2"/>
  </si>
  <si>
    <t>階段工</t>
  </si>
  <si>
    <t>自４－３－17</t>
    <rPh sb="0" eb="1">
      <t>ジ</t>
    </rPh>
    <phoneticPr fontId="2"/>
  </si>
  <si>
    <t>視覚障害者誘導用ブロック工</t>
  </si>
  <si>
    <t>自４－４－３</t>
  </si>
  <si>
    <t>四阿工</t>
  </si>
  <si>
    <t>自４－６－１</t>
  </si>
  <si>
    <t>木製防護柵</t>
  </si>
  <si>
    <t>自４－６－２</t>
    <rPh sb="0" eb="1">
      <t>ジ</t>
    </rPh>
    <phoneticPr fontId="2"/>
  </si>
  <si>
    <t>防護柵（擬木製）</t>
  </si>
  <si>
    <t>自４－６－３</t>
    <rPh sb="0" eb="1">
      <t>ジ</t>
    </rPh>
    <phoneticPr fontId="2"/>
  </si>
  <si>
    <t>ロープ柵</t>
  </si>
  <si>
    <t>自４－６－４</t>
    <rPh sb="0" eb="1">
      <t>ジ</t>
    </rPh>
    <phoneticPr fontId="2"/>
  </si>
  <si>
    <t>落石防止網・柵</t>
  </si>
  <si>
    <t>自４－６－５</t>
  </si>
  <si>
    <t>丸太階段</t>
  </si>
  <si>
    <t>自４－６－６</t>
    <rPh sb="0" eb="1">
      <t>ジ</t>
    </rPh>
    <phoneticPr fontId="3"/>
  </si>
  <si>
    <t>木製階段</t>
  </si>
  <si>
    <t>自４－６－７</t>
    <rPh sb="0" eb="1">
      <t>ジ</t>
    </rPh>
    <phoneticPr fontId="3"/>
  </si>
  <si>
    <t>石積階段</t>
  </si>
  <si>
    <t>自４－６－８</t>
    <rPh sb="0" eb="1">
      <t>ジ</t>
    </rPh>
    <phoneticPr fontId="3"/>
  </si>
  <si>
    <t>木道</t>
  </si>
  <si>
    <t>自４－６－９</t>
    <rPh sb="0" eb="1">
      <t>ジ</t>
    </rPh>
    <phoneticPr fontId="3"/>
  </si>
  <si>
    <t>ベンチ・野外卓</t>
  </si>
  <si>
    <t>自４－７－１</t>
  </si>
  <si>
    <t>標識</t>
  </si>
  <si>
    <t>自４－７－２</t>
    <rPh sb="0" eb="1">
      <t>ジ</t>
    </rPh>
    <phoneticPr fontId="2"/>
  </si>
  <si>
    <t>文字</t>
  </si>
  <si>
    <t>自４－７－３</t>
    <rPh sb="0" eb="1">
      <t>ジ</t>
    </rPh>
    <phoneticPr fontId="2"/>
  </si>
  <si>
    <t>表示板</t>
  </si>
  <si>
    <t>自４－７－４</t>
    <rPh sb="0" eb="1">
      <t>ジ</t>
    </rPh>
    <phoneticPr fontId="2"/>
  </si>
  <si>
    <t>焼磨き</t>
  </si>
  <si>
    <t>自４－７－５</t>
    <rPh sb="0" eb="1">
      <t>ジ</t>
    </rPh>
    <phoneticPr fontId="2"/>
  </si>
  <si>
    <t>ポリウレタン塗装</t>
  </si>
  <si>
    <t>自４－８－２</t>
    <phoneticPr fontId="2"/>
  </si>
  <si>
    <t>木橋（上部工）</t>
  </si>
  <si>
    <t>自４－８－３</t>
    <phoneticPr fontId="2"/>
  </si>
  <si>
    <t>吊橋</t>
  </si>
  <si>
    <t>自５－２－３</t>
    <rPh sb="0" eb="1">
      <t>ジ</t>
    </rPh>
    <phoneticPr fontId="2"/>
  </si>
  <si>
    <t>自然育成盛土工</t>
  </si>
  <si>
    <t>自５－２－４</t>
    <rPh sb="0" eb="1">
      <t>ジ</t>
    </rPh>
    <phoneticPr fontId="2"/>
  </si>
  <si>
    <t>自然水路工</t>
  </si>
  <si>
    <t>自５－２－５</t>
    <rPh sb="0" eb="1">
      <t>ジ</t>
    </rPh>
    <phoneticPr fontId="2"/>
  </si>
  <si>
    <t>自然型育成護岸工</t>
  </si>
  <si>
    <t>自５－２－６</t>
    <rPh sb="0" eb="1">
      <t>ジ</t>
    </rPh>
    <phoneticPr fontId="2"/>
  </si>
  <si>
    <t>保護柵工</t>
  </si>
  <si>
    <t>自５－２－７</t>
    <rPh sb="0" eb="1">
      <t>ジ</t>
    </rPh>
    <phoneticPr fontId="2"/>
  </si>
  <si>
    <t>解説板工</t>
  </si>
  <si>
    <t>１－２－１</t>
    <phoneticPr fontId="2"/>
  </si>
  <si>
    <t>地拵</t>
  </si>
  <si>
    <t>１－２－２</t>
    <phoneticPr fontId="2"/>
  </si>
  <si>
    <t>苗木</t>
  </si>
  <si>
    <t>１－２－３</t>
    <phoneticPr fontId="1"/>
  </si>
  <si>
    <t>仮殖</t>
  </si>
  <si>
    <t>１－２－４</t>
    <phoneticPr fontId="1"/>
  </si>
  <si>
    <t>植栽</t>
  </si>
  <si>
    <t>土壌・農薬・肥料及び土壌改良剤</t>
  </si>
  <si>
    <t>１－２－５</t>
    <phoneticPr fontId="1"/>
  </si>
  <si>
    <t>１－２－６</t>
    <phoneticPr fontId="2"/>
  </si>
  <si>
    <t>施肥</t>
  </si>
  <si>
    <t>１－３－１</t>
    <phoneticPr fontId="1"/>
  </si>
  <si>
    <t>下刈</t>
  </si>
  <si>
    <t>１－３－２</t>
    <phoneticPr fontId="1"/>
  </si>
  <si>
    <t>つる切</t>
  </si>
  <si>
    <t>１－３－３</t>
    <phoneticPr fontId="1"/>
  </si>
  <si>
    <t>除伐</t>
  </si>
  <si>
    <t>１－３－４</t>
    <phoneticPr fontId="1"/>
  </si>
  <si>
    <t>本数調整伐</t>
  </si>
  <si>
    <t>１－３－５</t>
    <phoneticPr fontId="1"/>
  </si>
  <si>
    <t>枝落し</t>
  </si>
  <si>
    <t>１－３－６</t>
    <phoneticPr fontId="1"/>
  </si>
  <si>
    <t>雪起こし</t>
  </si>
  <si>
    <t>１－４－１</t>
    <phoneticPr fontId="1"/>
  </si>
  <si>
    <t>作業歩道</t>
  </si>
  <si>
    <t>１－５－１</t>
    <phoneticPr fontId="1"/>
  </si>
  <si>
    <t>獣害防止施設</t>
  </si>
  <si>
    <t>１－５－２</t>
    <phoneticPr fontId="1"/>
  </si>
  <si>
    <t>忌避剤</t>
  </si>
  <si>
    <t>第16節</t>
    <phoneticPr fontId="2"/>
  </si>
  <si>
    <t>落石防護工</t>
    <phoneticPr fontId="2"/>
  </si>
  <si>
    <t>１－16－３</t>
    <phoneticPr fontId="2"/>
  </si>
  <si>
    <t>鋼製落石防止壁工</t>
    <phoneticPr fontId="2"/>
  </si>
  <si>
    <t>１－16－４</t>
    <phoneticPr fontId="2"/>
  </si>
  <si>
    <t>落石防護柵工</t>
    <phoneticPr fontId="2"/>
  </si>
  <si>
    <t>１－16－５</t>
    <phoneticPr fontId="2"/>
  </si>
  <si>
    <t>落石防護網工</t>
    <phoneticPr fontId="2"/>
  </si>
  <si>
    <t>１－16－６</t>
    <phoneticPr fontId="2"/>
  </si>
  <si>
    <t>落石防護土留工</t>
    <phoneticPr fontId="2"/>
  </si>
  <si>
    <t>１－16－７</t>
    <phoneticPr fontId="2"/>
  </si>
  <si>
    <t>固定工（ロープ伏工）</t>
    <phoneticPr fontId="2"/>
  </si>
  <si>
    <t>第17節</t>
    <phoneticPr fontId="2"/>
  </si>
  <si>
    <t>１－17－１</t>
    <phoneticPr fontId="2"/>
  </si>
  <si>
    <t>布製型枠工</t>
    <phoneticPr fontId="2"/>
  </si>
  <si>
    <t>布製型枠工</t>
    <phoneticPr fontId="2"/>
  </si>
  <si>
    <r>
      <rPr>
        <sz val="11"/>
        <rFont val="ＭＳ Ｐ明朝"/>
        <family val="1"/>
        <charset val="128"/>
      </rPr>
      <t>頁</t>
    </r>
    <rPh sb="0" eb="1">
      <t>ページ</t>
    </rPh>
    <phoneticPr fontId="1"/>
  </si>
  <si>
    <r>
      <rPr>
        <sz val="11"/>
        <rFont val="ＭＳ Ｐ明朝"/>
        <family val="1"/>
        <charset val="128"/>
      </rPr>
      <t>〃</t>
    </r>
    <phoneticPr fontId="2"/>
  </si>
  <si>
    <r>
      <t>コンクリート</t>
    </r>
    <r>
      <rPr>
        <sz val="11"/>
        <rFont val="ＭＳ Ｐゴシック"/>
        <family val="3"/>
        <charset val="128"/>
      </rPr>
      <t>治山ダム工</t>
    </r>
    <rPh sb="6" eb="8">
      <t>チサン</t>
    </rPh>
    <rPh sb="10" eb="11">
      <t>コウ</t>
    </rPh>
    <phoneticPr fontId="1"/>
  </si>
  <si>
    <t>コンクリート治山ダム本体工</t>
    <rPh sb="6" eb="8">
      <t>チサン</t>
    </rPh>
    <phoneticPr fontId="2"/>
  </si>
  <si>
    <r>
      <t>鋼製</t>
    </r>
    <r>
      <rPr>
        <sz val="11"/>
        <rFont val="ＭＳ Ｐゴシック"/>
        <family val="3"/>
        <charset val="128"/>
      </rPr>
      <t>治山ダム工</t>
    </r>
    <rPh sb="2" eb="4">
      <t>チサン</t>
    </rPh>
    <rPh sb="6" eb="7">
      <t>コウ</t>
    </rPh>
    <phoneticPr fontId="1"/>
  </si>
  <si>
    <t>鋼製治山ダム本体工</t>
    <rPh sb="2" eb="4">
      <t>チサン</t>
    </rPh>
    <phoneticPr fontId="2"/>
  </si>
  <si>
    <r>
      <rPr>
        <sz val="11"/>
        <rFont val="ＭＳ Ｐ明朝"/>
        <family val="1"/>
        <charset val="128"/>
      </rPr>
      <t>〃</t>
    </r>
    <phoneticPr fontId="2"/>
  </si>
  <si>
    <r>
      <rPr>
        <sz val="11"/>
        <rFont val="ＭＳ Ｐ明朝"/>
        <family val="1"/>
        <charset val="128"/>
      </rPr>
      <t>〃</t>
    </r>
    <phoneticPr fontId="2"/>
  </si>
  <si>
    <t>礫暗渠工</t>
    <rPh sb="0" eb="1">
      <t>レキ</t>
    </rPh>
    <phoneticPr fontId="2"/>
  </si>
  <si>
    <r>
      <rPr>
        <sz val="11"/>
        <rFont val="ＭＳ Ｐ明朝"/>
        <family val="1"/>
        <charset val="128"/>
      </rPr>
      <t>〃</t>
    </r>
    <phoneticPr fontId="2"/>
  </si>
  <si>
    <r>
      <rPr>
        <sz val="11"/>
        <rFont val="ＭＳ Ｐ明朝"/>
        <family val="1"/>
        <charset val="128"/>
      </rPr>
      <t>〃</t>
    </r>
    <phoneticPr fontId="2"/>
  </si>
  <si>
    <r>
      <rPr>
        <sz val="11"/>
        <rFont val="ＭＳ Ｐ明朝"/>
        <family val="1"/>
        <charset val="128"/>
      </rPr>
      <t>〃</t>
    </r>
    <phoneticPr fontId="2"/>
  </si>
  <si>
    <r>
      <rPr>
        <sz val="11"/>
        <rFont val="ＭＳ Ｐ明朝"/>
        <family val="1"/>
        <charset val="128"/>
      </rPr>
      <t>〃</t>
    </r>
    <phoneticPr fontId="2"/>
  </si>
  <si>
    <r>
      <rPr>
        <sz val="11"/>
        <rFont val="ＭＳ Ｐ明朝"/>
        <family val="1"/>
        <charset val="128"/>
      </rPr>
      <t>〃</t>
    </r>
    <phoneticPr fontId="2"/>
  </si>
  <si>
    <r>
      <rPr>
        <sz val="11"/>
        <rFont val="ＭＳ Ｐ明朝"/>
        <family val="1"/>
        <charset val="128"/>
      </rPr>
      <t>〃</t>
    </r>
    <phoneticPr fontId="2"/>
  </si>
  <si>
    <t>第３編２－５－３コンクリートブロック積工</t>
    <rPh sb="18" eb="19">
      <t>ヅ</t>
    </rPh>
    <rPh sb="19" eb="20">
      <t>コウ</t>
    </rPh>
    <phoneticPr fontId="2"/>
  </si>
  <si>
    <t>第３編２－５－４石積</t>
    <rPh sb="8" eb="9">
      <t>イシ</t>
    </rPh>
    <rPh sb="9" eb="10">
      <t>ツ</t>
    </rPh>
    <phoneticPr fontId="2"/>
  </si>
  <si>
    <t>第３編２－14－２植生工</t>
    <rPh sb="9" eb="12">
      <t>ショクセイコウ</t>
    </rPh>
    <phoneticPr fontId="2"/>
  </si>
  <si>
    <t>第３編２－３－22側溝工</t>
  </si>
  <si>
    <t>第３編２－５－４石積（張）工</t>
    <rPh sb="8" eb="9">
      <t>イシ</t>
    </rPh>
    <rPh sb="9" eb="10">
      <t>ヅ</t>
    </rPh>
    <rPh sb="11" eb="12">
      <t>ハリ</t>
    </rPh>
    <phoneticPr fontId="2"/>
  </si>
  <si>
    <t>第３編２－９－２編柵工</t>
    <rPh sb="8" eb="9">
      <t>ヘン</t>
    </rPh>
    <rPh sb="9" eb="10">
      <t>サク</t>
    </rPh>
    <phoneticPr fontId="2"/>
  </si>
  <si>
    <t>第３編２－14－６かご工</t>
  </si>
  <si>
    <t>第３編２－４－４既製杭工</t>
    <rPh sb="8" eb="10">
      <t>キセイ</t>
    </rPh>
    <rPh sb="10" eb="11">
      <t>クイ</t>
    </rPh>
    <phoneticPr fontId="2"/>
  </si>
  <si>
    <t>第４編１－６－８枠工タイプ</t>
    <rPh sb="8" eb="9">
      <t>ワク</t>
    </rPh>
    <rPh sb="9" eb="10">
      <t>コウ</t>
    </rPh>
    <phoneticPr fontId="2"/>
  </si>
  <si>
    <t>第４編１－５－８側壁工</t>
    <rPh sb="8" eb="10">
      <t>ソクヘキ</t>
    </rPh>
    <rPh sb="10" eb="11">
      <t>コウ</t>
    </rPh>
    <phoneticPr fontId="2"/>
  </si>
  <si>
    <t>第４編１－５－９間詰工</t>
    <rPh sb="8" eb="9">
      <t>アイダ</t>
    </rPh>
    <rPh sb="9" eb="10">
      <t>ツ</t>
    </rPh>
    <rPh sb="10" eb="11">
      <t>コウ</t>
    </rPh>
    <phoneticPr fontId="2"/>
  </si>
  <si>
    <t>第４編１－５－10水叩工</t>
    <rPh sb="9" eb="10">
      <t>ミズ</t>
    </rPh>
    <rPh sb="10" eb="11">
      <t>タタ</t>
    </rPh>
    <rPh sb="11" eb="12">
      <t>コウ</t>
    </rPh>
    <phoneticPr fontId="2"/>
  </si>
  <si>
    <t>第４編１－４－10水叩工</t>
    <rPh sb="9" eb="10">
      <t>ミズ</t>
    </rPh>
    <rPh sb="10" eb="11">
      <t>タタ</t>
    </rPh>
    <rPh sb="11" eb="12">
      <t>コウ</t>
    </rPh>
    <phoneticPr fontId="2"/>
  </si>
  <si>
    <t>第４編１－５－４コンクリート治山ダム本体工</t>
    <rPh sb="14" eb="15">
      <t>チ</t>
    </rPh>
    <rPh sb="18" eb="20">
      <t>ホンタイ</t>
    </rPh>
    <rPh sb="20" eb="21">
      <t>コウ</t>
    </rPh>
    <phoneticPr fontId="2"/>
  </si>
  <si>
    <t>第４編１－６－５鋼製治山ダム本体工</t>
    <rPh sb="8" eb="10">
      <t>コウセイ</t>
    </rPh>
    <rPh sb="10" eb="11">
      <t>チ</t>
    </rPh>
    <rPh sb="14" eb="16">
      <t>ホンタイ</t>
    </rPh>
    <rPh sb="16" eb="17">
      <t>コウ</t>
    </rPh>
    <phoneticPr fontId="2"/>
  </si>
  <si>
    <t>第４編１章第６節鋼製治山ダム工</t>
    <rPh sb="0" eb="1">
      <t>ダイ</t>
    </rPh>
    <rPh sb="2" eb="3">
      <t>ヘン</t>
    </rPh>
    <rPh sb="4" eb="5">
      <t>ショウ</t>
    </rPh>
    <rPh sb="5" eb="6">
      <t>ダイ</t>
    </rPh>
    <rPh sb="7" eb="8">
      <t>セツ</t>
    </rPh>
    <rPh sb="8" eb="10">
      <t>コウセイ</t>
    </rPh>
    <rPh sb="10" eb="11">
      <t>チ</t>
    </rPh>
    <rPh sb="14" eb="15">
      <t>コウ</t>
    </rPh>
    <phoneticPr fontId="2"/>
  </si>
  <si>
    <t>第１８節</t>
    <phoneticPr fontId="1"/>
  </si>
  <si>
    <t>床版工</t>
    <rPh sb="0" eb="2">
      <t>ショウバン</t>
    </rPh>
    <rPh sb="2" eb="3">
      <t>コウ</t>
    </rPh>
    <phoneticPr fontId="1"/>
  </si>
  <si>
    <t>２－18－２</t>
    <phoneticPr fontId="1"/>
  </si>
  <si>
    <t>鉄筋コンクリート床版</t>
    <rPh sb="0" eb="2">
      <t>テッキン</t>
    </rPh>
    <rPh sb="8" eb="10">
      <t>ショウバン</t>
    </rPh>
    <phoneticPr fontId="1"/>
  </si>
  <si>
    <t>第３編２－18－２床版工</t>
    <rPh sb="9" eb="11">
      <t>ショウバン</t>
    </rPh>
    <rPh sb="11" eb="12">
      <t>コウ</t>
    </rPh>
    <phoneticPr fontId="2"/>
  </si>
  <si>
    <t>〃</t>
    <phoneticPr fontId="2"/>
  </si>
  <si>
    <r>
      <rPr>
        <sz val="11"/>
        <rFont val="ＭＳ Ｐ明朝"/>
        <family val="1"/>
        <charset val="128"/>
      </rPr>
      <t>〃</t>
    </r>
    <phoneticPr fontId="2"/>
  </si>
  <si>
    <r>
      <rPr>
        <sz val="11"/>
        <rFont val="ＭＳ Ｐ明朝"/>
        <family val="1"/>
        <charset val="128"/>
      </rPr>
      <t>〃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</si>
</sst>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&quot;1-&quot;0_ "/>
    <numFmt numFmtId="178" formatCode="&quot;2-&quot;0_ "/>
  </numFmts>
  <fonts count="14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Century"/>
      <family val="1"/>
    </font>
    <font>
      <sz val="11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vertical="center" wrapText="1"/>
    </xf>
    <xf numFmtId="176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9" xfId="0" quotePrefix="1" applyFont="1" applyBorder="1" applyAlignment="1">
      <alignment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8" xfId="0" quotePrefix="1" applyFont="1" applyBorder="1" applyAlignment="1">
      <alignment vertical="center" wrapText="1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9" xfId="0" quotePrefix="1" applyFont="1" applyFill="1" applyBorder="1" applyAlignment="1">
      <alignment vertical="center" wrapText="1"/>
    </xf>
    <xf numFmtId="0" fontId="5" fillId="0" borderId="2" xfId="0" quotePrefix="1" applyFont="1" applyBorder="1" applyAlignment="1">
      <alignment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4" xfId="0" quotePrefix="1" applyFont="1" applyBorder="1" applyAlignment="1">
      <alignment vertical="center" wrapText="1"/>
    </xf>
    <xf numFmtId="176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center" wrapText="1"/>
    </xf>
    <xf numFmtId="177" fontId="9" fillId="0" borderId="21" xfId="0" quotePrefix="1" applyNumberFormat="1" applyFont="1" applyBorder="1" applyAlignment="1">
      <alignment horizontal="center" vertical="center" wrapText="1"/>
    </xf>
    <xf numFmtId="178" fontId="9" fillId="0" borderId="21" xfId="0" quotePrefix="1" applyNumberFormat="1" applyFont="1" applyBorder="1" applyAlignment="1">
      <alignment horizontal="center" vertical="center" wrapText="1"/>
    </xf>
    <xf numFmtId="178" fontId="9" fillId="0" borderId="4" xfId="0" quotePrefix="1" applyNumberFormat="1" applyFont="1" applyBorder="1" applyAlignment="1">
      <alignment horizontal="center" vertical="center" wrapText="1"/>
    </xf>
    <xf numFmtId="178" fontId="9" fillId="0" borderId="7" xfId="0" quotePrefix="1" applyNumberFormat="1" applyFont="1" applyBorder="1" applyAlignment="1">
      <alignment horizontal="center" vertical="center" wrapText="1"/>
    </xf>
    <xf numFmtId="178" fontId="9" fillId="0" borderId="9" xfId="0" quotePrefix="1" applyNumberFormat="1" applyFont="1" applyBorder="1" applyAlignment="1">
      <alignment horizontal="center" vertical="center" wrapText="1"/>
    </xf>
    <xf numFmtId="178" fontId="9" fillId="0" borderId="2" xfId="0" quotePrefix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6" xfId="0" quotePrefix="1" applyFont="1" applyBorder="1" applyAlignment="1">
      <alignment vertical="center" wrapText="1"/>
    </xf>
    <xf numFmtId="176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176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quotePrefix="1" applyFont="1" applyBorder="1" applyAlignment="1">
      <alignment vertical="center" wrapText="1"/>
    </xf>
    <xf numFmtId="0" fontId="5" fillId="0" borderId="8" xfId="0" quotePrefix="1" applyFont="1" applyBorder="1" applyAlignment="1">
      <alignment horizontal="left" vertical="top" wrapText="1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top" wrapText="1"/>
    </xf>
    <xf numFmtId="0" fontId="5" fillId="0" borderId="10" xfId="0" quotePrefix="1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8" xfId="0" quotePrefix="1" applyFont="1" applyBorder="1" applyAlignment="1">
      <alignment vertical="top" wrapText="1"/>
    </xf>
    <xf numFmtId="0" fontId="5" fillId="0" borderId="6" xfId="0" quotePrefix="1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11" xfId="0" quotePrefix="1" applyFont="1" applyBorder="1" applyAlignment="1">
      <alignment vertical="center" shrinkToFit="1"/>
    </xf>
    <xf numFmtId="0" fontId="5" fillId="0" borderId="11" xfId="0" quotePrefix="1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6" xfId="0" quotePrefix="1" applyFont="1" applyBorder="1" applyAlignment="1">
      <alignment horizontal="left" vertical="center" wrapText="1"/>
    </xf>
    <xf numFmtId="0" fontId="5" fillId="0" borderId="11" xfId="0" quotePrefix="1" applyFont="1" applyBorder="1" applyAlignment="1">
      <alignment horizontal="left" vertical="top" wrapText="1"/>
    </xf>
    <xf numFmtId="176" fontId="5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3" xfId="0" quotePrefix="1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9" xfId="0" quotePrefix="1" applyFont="1" applyBorder="1" applyAlignment="1">
      <alignment vertical="center" shrinkToFit="1"/>
    </xf>
    <xf numFmtId="49" fontId="5" fillId="0" borderId="8" xfId="0" quotePrefix="1" applyNumberFormat="1" applyFont="1" applyBorder="1" applyAlignment="1">
      <alignment vertical="center" wrapText="1"/>
    </xf>
    <xf numFmtId="176" fontId="5" fillId="0" borderId="8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8" fillId="0" borderId="3" xfId="0" applyFont="1" applyBorder="1" applyAlignment="1">
      <alignment vertical="center" wrapText="1"/>
    </xf>
    <xf numFmtId="0" fontId="5" fillId="0" borderId="15" xfId="0" quotePrefix="1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19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left" vertical="center" wrapText="1" indent="1"/>
      <protection locked="0"/>
    </xf>
    <xf numFmtId="0" fontId="5" fillId="0" borderId="9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9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178" fontId="9" fillId="0" borderId="5" xfId="0" applyNumberFormat="1" applyFont="1" applyBorder="1" applyAlignment="1">
      <alignment horizontal="center" vertical="center" wrapText="1"/>
    </xf>
    <xf numFmtId="178" fontId="9" fillId="0" borderId="27" xfId="0" applyNumberFormat="1" applyFont="1" applyBorder="1" applyAlignment="1">
      <alignment horizontal="center" vertical="center" wrapText="1"/>
    </xf>
    <xf numFmtId="178" fontId="9" fillId="0" borderId="28" xfId="0" quotePrefix="1" applyNumberFormat="1" applyFont="1" applyBorder="1" applyAlignment="1">
      <alignment horizontal="center" vertical="center" wrapText="1"/>
    </xf>
    <xf numFmtId="178" fontId="9" fillId="0" borderId="29" xfId="0" applyNumberFormat="1" applyFont="1" applyBorder="1" applyAlignment="1">
      <alignment horizontal="center" vertical="center" wrapText="1"/>
    </xf>
    <xf numFmtId="178" fontId="9" fillId="0" borderId="10" xfId="0" quotePrefix="1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28" xfId="0" applyNumberFormat="1" applyFont="1" applyBorder="1" applyAlignment="1">
      <alignment horizontal="center" vertical="center" wrapText="1"/>
    </xf>
    <xf numFmtId="178" fontId="9" fillId="0" borderId="9" xfId="0" applyNumberFormat="1" applyFont="1" applyBorder="1" applyAlignment="1">
      <alignment horizontal="center" vertical="center" wrapText="1"/>
    </xf>
    <xf numFmtId="178" fontId="9" fillId="0" borderId="13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178" fontId="9" fillId="0" borderId="30" xfId="0" applyNumberFormat="1" applyFont="1" applyBorder="1" applyAlignment="1">
      <alignment horizontal="center" vertical="center" wrapText="1"/>
    </xf>
    <xf numFmtId="178" fontId="9" fillId="0" borderId="27" xfId="0" quotePrefix="1" applyNumberFormat="1" applyFont="1" applyBorder="1" applyAlignment="1">
      <alignment horizontal="center" vertical="center" wrapText="1"/>
    </xf>
    <xf numFmtId="178" fontId="9" fillId="0" borderId="3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76" fontId="5" fillId="0" borderId="4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top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0" fillId="0" borderId="16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top" wrapText="1" indent="1"/>
    </xf>
    <xf numFmtId="0" fontId="0" fillId="0" borderId="19" xfId="0" applyFont="1" applyFill="1" applyBorder="1" applyAlignment="1">
      <alignment horizontal="left" vertical="center" wrapText="1" indent="1"/>
    </xf>
    <xf numFmtId="176" fontId="5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31" xfId="0" applyFont="1" applyBorder="1" applyAlignment="1">
      <alignment vertical="center" wrapText="1"/>
    </xf>
    <xf numFmtId="0" fontId="0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176" fontId="5" fillId="0" borderId="3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8" fontId="9" fillId="0" borderId="2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8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5" fillId="0" borderId="21" xfId="0" quotePrefix="1" applyFont="1" applyBorder="1" applyAlignment="1">
      <alignment vertical="center" wrapText="1"/>
    </xf>
    <xf numFmtId="0" fontId="5" fillId="0" borderId="7" xfId="0" quotePrefix="1" applyFont="1" applyFill="1" applyBorder="1" applyAlignment="1">
      <alignment vertical="center" wrapText="1"/>
    </xf>
    <xf numFmtId="0" fontId="5" fillId="0" borderId="2" xfId="0" quotePrefix="1" applyFont="1" applyFill="1" applyBorder="1" applyAlignment="1">
      <alignment vertical="center" wrapText="1"/>
    </xf>
    <xf numFmtId="0" fontId="5" fillId="0" borderId="10" xfId="0" quotePrefix="1" applyFont="1" applyFill="1" applyBorder="1" applyAlignment="1">
      <alignment vertical="center" wrapText="1"/>
    </xf>
    <xf numFmtId="0" fontId="5" fillId="0" borderId="11" xfId="0" quotePrefix="1" applyFont="1" applyFill="1" applyBorder="1" applyAlignment="1">
      <alignment vertical="top" wrapText="1"/>
    </xf>
    <xf numFmtId="0" fontId="5" fillId="0" borderId="9" xfId="0" quotePrefix="1" applyFont="1" applyFill="1" applyBorder="1" applyAlignment="1">
      <alignment vertical="top" wrapText="1"/>
    </xf>
    <xf numFmtId="0" fontId="5" fillId="0" borderId="6" xfId="0" quotePrefix="1" applyFont="1" applyFill="1" applyBorder="1" applyAlignment="1">
      <alignment vertical="center" wrapText="1"/>
    </xf>
    <xf numFmtId="0" fontId="5" fillId="0" borderId="4" xfId="0" quotePrefix="1" applyFont="1" applyFill="1" applyBorder="1" applyAlignment="1">
      <alignment vertical="center" wrapText="1"/>
    </xf>
    <xf numFmtId="0" fontId="5" fillId="0" borderId="10" xfId="0" quotePrefix="1" applyFont="1" applyFill="1" applyBorder="1" applyAlignment="1">
      <alignment vertical="top" wrapText="1"/>
    </xf>
    <xf numFmtId="0" fontId="5" fillId="0" borderId="3" xfId="0" quotePrefix="1" applyFont="1" applyFill="1" applyBorder="1" applyAlignment="1">
      <alignment vertical="center" wrapText="1"/>
    </xf>
    <xf numFmtId="0" fontId="5" fillId="0" borderId="7" xfId="0" quotePrefix="1" applyFont="1" applyFill="1" applyBorder="1" applyAlignment="1">
      <alignment horizontal="left" vertical="top" wrapText="1"/>
    </xf>
    <xf numFmtId="0" fontId="5" fillId="0" borderId="10" xfId="0" quotePrefix="1" applyFont="1" applyFill="1" applyBorder="1" applyAlignment="1">
      <alignment horizontal="left" vertical="top" wrapText="1"/>
    </xf>
    <xf numFmtId="14" fontId="5" fillId="0" borderId="8" xfId="0" quotePrefix="1" applyNumberFormat="1" applyFont="1" applyFill="1" applyBorder="1" applyAlignment="1">
      <alignment vertical="center" wrapText="1"/>
    </xf>
    <xf numFmtId="0" fontId="5" fillId="0" borderId="4" xfId="0" quotePrefix="1" applyFont="1" applyFill="1" applyBorder="1" applyAlignment="1">
      <alignment vertical="top" wrapText="1"/>
    </xf>
    <xf numFmtId="0" fontId="5" fillId="0" borderId="2" xfId="0" quotePrefix="1" applyFont="1" applyFill="1" applyBorder="1" applyAlignment="1">
      <alignment vertical="top" wrapText="1"/>
    </xf>
    <xf numFmtId="0" fontId="5" fillId="0" borderId="11" xfId="0" quotePrefix="1" applyFont="1" applyFill="1" applyBorder="1" applyAlignment="1">
      <alignment vertical="center" wrapText="1"/>
    </xf>
    <xf numFmtId="0" fontId="5" fillId="0" borderId="7" xfId="0" quotePrefix="1" applyFont="1" applyFill="1" applyBorder="1" applyAlignment="1">
      <alignment vertical="top" wrapText="1"/>
    </xf>
    <xf numFmtId="0" fontId="5" fillId="0" borderId="3" xfId="0" quotePrefix="1" applyFont="1" applyFill="1" applyBorder="1" applyAlignment="1">
      <alignment vertical="top" wrapText="1"/>
    </xf>
    <xf numFmtId="0" fontId="13" fillId="0" borderId="15" xfId="0" applyFont="1" applyBorder="1" applyAlignment="1">
      <alignment horizontal="left" vertical="center" wrapText="1" indent="1"/>
    </xf>
    <xf numFmtId="0" fontId="13" fillId="0" borderId="17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 indent="1"/>
    </xf>
    <xf numFmtId="0" fontId="13" fillId="0" borderId="17" xfId="0" applyFont="1" applyFill="1" applyBorder="1" applyAlignment="1">
      <alignment horizontal="left" vertical="center" wrapText="1" indent="1"/>
    </xf>
    <xf numFmtId="0" fontId="13" fillId="0" borderId="12" xfId="0" applyFont="1" applyFill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vertical="center" wrapText="1" indent="1"/>
    </xf>
    <xf numFmtId="0" fontId="13" fillId="0" borderId="13" xfId="0" applyFont="1" applyFill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top" wrapText="1" indent="1"/>
    </xf>
    <xf numFmtId="0" fontId="13" fillId="0" borderId="17" xfId="0" applyFont="1" applyFill="1" applyBorder="1" applyAlignment="1">
      <alignment horizontal="left" vertical="top" wrapText="1" indent="1"/>
    </xf>
    <xf numFmtId="0" fontId="13" fillId="0" borderId="12" xfId="0" applyFont="1" applyFill="1" applyBorder="1" applyAlignment="1">
      <alignment horizontal="left" vertical="top" wrapText="1" indent="1"/>
    </xf>
    <xf numFmtId="0" fontId="13" fillId="0" borderId="18" xfId="0" applyFont="1" applyBorder="1" applyAlignment="1">
      <alignment horizontal="left" vertical="center" wrapText="1" indent="1"/>
    </xf>
    <xf numFmtId="0" fontId="13" fillId="0" borderId="5" xfId="0" applyFont="1" applyFill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top" wrapText="1" indent="1"/>
    </xf>
    <xf numFmtId="0" fontId="13" fillId="0" borderId="15" xfId="0" applyFont="1" applyFill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vertical="top" wrapText="1" indent="1"/>
    </xf>
    <xf numFmtId="0" fontId="13" fillId="0" borderId="5" xfId="0" applyFont="1" applyFill="1" applyBorder="1" applyAlignment="1">
      <alignment horizontal="left" vertical="top" wrapText="1" indent="1"/>
    </xf>
    <xf numFmtId="0" fontId="13" fillId="0" borderId="20" xfId="0" applyFont="1" applyBorder="1" applyAlignment="1">
      <alignment horizontal="left" vertical="top" wrapText="1" indent="1"/>
    </xf>
    <xf numFmtId="0" fontId="13" fillId="0" borderId="21" xfId="0" applyFont="1" applyFill="1" applyBorder="1" applyAlignment="1">
      <alignment horizontal="left" vertical="top" wrapText="1" indent="1"/>
    </xf>
    <xf numFmtId="0" fontId="13" fillId="0" borderId="16" xfId="0" applyFont="1" applyBorder="1" applyAlignment="1">
      <alignment horizontal="left" vertical="top" wrapText="1" indent="1"/>
    </xf>
    <xf numFmtId="0" fontId="13" fillId="0" borderId="13" xfId="0" applyFont="1" applyFill="1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32" xfId="0" applyFont="1" applyBorder="1" applyAlignment="1">
      <alignment vertical="center" wrapText="1"/>
    </xf>
    <xf numFmtId="0" fontId="5" fillId="0" borderId="24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5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5" fillId="0" borderId="3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left" vertical="top" wrapText="1" indent="1"/>
    </xf>
    <xf numFmtId="0" fontId="0" fillId="0" borderId="12" xfId="0" applyFont="1" applyFill="1" applyBorder="1" applyAlignment="1">
      <alignment horizontal="left" vertical="top" wrapText="1" indent="1"/>
    </xf>
    <xf numFmtId="0" fontId="5" fillId="0" borderId="10" xfId="0" applyFont="1" applyBorder="1" applyAlignment="1">
      <alignment vertical="center" shrinkToFi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178" fontId="9" fillId="0" borderId="7" xfId="0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178" fontId="9" fillId="0" borderId="4" xfId="0" applyNumberFormat="1" applyFont="1" applyBorder="1" applyAlignment="1">
      <alignment horizontal="center" vertical="center" wrapText="1"/>
    </xf>
    <xf numFmtId="178" fontId="9" fillId="0" borderId="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top" wrapText="1" indent="1"/>
    </xf>
    <xf numFmtId="0" fontId="0" fillId="0" borderId="12" xfId="0" applyFont="1" applyFill="1" applyBorder="1" applyAlignment="1">
      <alignment horizontal="left" vertical="top" wrapText="1" indent="1"/>
    </xf>
    <xf numFmtId="0" fontId="13" fillId="0" borderId="12" xfId="0" applyFont="1" applyFill="1" applyBorder="1" applyAlignment="1">
      <alignment horizontal="left" vertical="top" wrapText="1" indent="1"/>
    </xf>
    <xf numFmtId="0" fontId="13" fillId="0" borderId="17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78" fontId="9" fillId="0" borderId="6" xfId="0" applyNumberFormat="1" applyFont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178" fontId="9" fillId="0" borderId="4" xfId="0" applyNumberFormat="1" applyFont="1" applyBorder="1" applyAlignment="1">
      <alignment vertical="center" wrapText="1"/>
    </xf>
    <xf numFmtId="178" fontId="9" fillId="0" borderId="8" xfId="0" applyNumberFormat="1" applyFont="1" applyBorder="1" applyAlignment="1">
      <alignment vertical="center" wrapText="1"/>
    </xf>
    <xf numFmtId="178" fontId="9" fillId="0" borderId="11" xfId="0" applyNumberFormat="1" applyFont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indent="1" shrinkToFit="1"/>
    </xf>
    <xf numFmtId="0" fontId="5" fillId="0" borderId="9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0" fillId="0" borderId="14" xfId="0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9E858F56-362C-4AC4-83C6-5181F95652FB}"/>
            </a:ext>
          </a:extLst>
        </xdr:cNvPr>
        <xdr:cNvSpPr>
          <a:spLocks/>
        </xdr:cNvSpPr>
      </xdr:nvSpPr>
      <xdr:spPr bwMode="auto">
        <a:xfrm>
          <a:off x="0" y="361950"/>
          <a:ext cx="0" cy="0"/>
        </a:xfrm>
        <a:prstGeom prst="borderCallout2">
          <a:avLst>
            <a:gd name="adj1" fmla="val 32431"/>
            <a:gd name="adj2" fmla="val -10667"/>
            <a:gd name="adj3" fmla="val 32431"/>
            <a:gd name="adj4" fmla="val -44000"/>
            <a:gd name="adj5" fmla="val 8106"/>
            <a:gd name="adj6" fmla="val -69333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削除？？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8024" name="AutoShape 2">
          <a:extLst>
            <a:ext uri="{FF2B5EF4-FFF2-40B4-BE49-F238E27FC236}">
              <a16:creationId xmlns:a16="http://schemas.microsoft.com/office/drawing/2014/main" id="{E6E28A93-4DFC-4086-9CBC-C7E9B6B9970F}"/>
            </a:ext>
          </a:extLst>
        </xdr:cNvPr>
        <xdr:cNvSpPr>
          <a:spLocks/>
        </xdr:cNvSpPr>
      </xdr:nvSpPr>
      <xdr:spPr bwMode="auto">
        <a:xfrm>
          <a:off x="0" y="419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171" name="AutoShape 3">
          <a:extLst>
            <a:ext uri="{FF2B5EF4-FFF2-40B4-BE49-F238E27FC236}">
              <a16:creationId xmlns:a16="http://schemas.microsoft.com/office/drawing/2014/main" id="{0E23119E-185B-497D-9119-59C2CEFB1FE6}"/>
            </a:ext>
          </a:extLst>
        </xdr:cNvPr>
        <xdr:cNvSpPr>
          <a:spLocks/>
        </xdr:cNvSpPr>
      </xdr:nvSpPr>
      <xdr:spPr bwMode="auto">
        <a:xfrm>
          <a:off x="3600450" y="361950"/>
          <a:ext cx="0" cy="0"/>
        </a:xfrm>
        <a:prstGeom prst="borderCallout3">
          <a:avLst>
            <a:gd name="adj1" fmla="val 23528"/>
            <a:gd name="adj2" fmla="val 104231"/>
            <a:gd name="adj3" fmla="val 23528"/>
            <a:gd name="adj4" fmla="val 111111"/>
            <a:gd name="adj5" fmla="val -68630"/>
            <a:gd name="adj6" fmla="val 111111"/>
            <a:gd name="adj7" fmla="val -68630"/>
            <a:gd name="adj8" fmla="val 79894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ＰＣ橋工、プレビーム桁製作工に細分化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172" name="AutoShape 4">
          <a:extLst>
            <a:ext uri="{FF2B5EF4-FFF2-40B4-BE49-F238E27FC236}">
              <a16:creationId xmlns:a16="http://schemas.microsoft.com/office/drawing/2014/main" id="{82385A08-D6AB-4532-9BEA-F8F3ED459499}"/>
            </a:ext>
          </a:extLst>
        </xdr:cNvPr>
        <xdr:cNvSpPr>
          <a:spLocks/>
        </xdr:cNvSpPr>
      </xdr:nvSpPr>
      <xdr:spPr bwMode="auto">
        <a:xfrm>
          <a:off x="3600450" y="361950"/>
          <a:ext cx="0" cy="0"/>
        </a:xfrm>
        <a:prstGeom prst="borderCallout3">
          <a:avLst>
            <a:gd name="adj1" fmla="val 17912"/>
            <a:gd name="adj2" fmla="val 104231"/>
            <a:gd name="adj3" fmla="val 17912"/>
            <a:gd name="adj4" fmla="val 106347"/>
            <a:gd name="adj5" fmla="val -7463"/>
            <a:gd name="adj6" fmla="val 106347"/>
            <a:gd name="adj7" fmla="val -34329"/>
            <a:gd name="adj8" fmla="val 77250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プレビーム桁製作工、ＰＣ片持箱桁橋工、ＰＣ押出し箱桁橋工に細分化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7173" name="Text Box 5">
          <a:extLst>
            <a:ext uri="{FF2B5EF4-FFF2-40B4-BE49-F238E27FC236}">
              <a16:creationId xmlns:a16="http://schemas.microsoft.com/office/drawing/2014/main" id="{E6DE39FE-05E6-4615-B60A-15A997766963}"/>
            </a:ext>
          </a:extLst>
        </xdr:cNvPr>
        <xdr:cNvSpPr txBox="1">
          <a:spLocks noChangeArrowheads="1"/>
        </xdr:cNvSpPr>
      </xdr:nvSpPr>
      <xdr:spPr bwMode="auto">
        <a:xfrm>
          <a:off x="3600450" y="36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新規　　　　　　　　　　：　赤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名称変更及び移動　：　青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削除　　　　　　　　　　：　緑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7176" name="Text Box 8">
          <a:extLst>
            <a:ext uri="{FF2B5EF4-FFF2-40B4-BE49-F238E27FC236}">
              <a16:creationId xmlns:a16="http://schemas.microsoft.com/office/drawing/2014/main" id="{76BDBB56-E5EA-448E-A47A-4CA2CA1733BC}"/>
            </a:ext>
          </a:extLst>
        </xdr:cNvPr>
        <xdr:cNvSpPr txBox="1">
          <a:spLocks noChangeArrowheads="1"/>
        </xdr:cNvSpPr>
      </xdr:nvSpPr>
      <xdr:spPr bwMode="auto">
        <a:xfrm>
          <a:off x="3600450" y="190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新規　　　　　　　　　　：　赤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名称変更及び移動　：　青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削除　　　　　　　　　　：　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157</xdr:row>
      <xdr:rowOff>0</xdr:rowOff>
    </xdr:from>
    <xdr:to>
      <xdr:col>0</xdr:col>
      <xdr:colOff>0</xdr:colOff>
      <xdr:row>157</xdr:row>
      <xdr:rowOff>0</xdr:rowOff>
    </xdr:to>
    <xdr:sp macro="" textlink="">
      <xdr:nvSpPr>
        <xdr:cNvPr id="12289" name="AutoShape 1">
          <a:extLst>
            <a:ext uri="{FF2B5EF4-FFF2-40B4-BE49-F238E27FC236}">
              <a16:creationId xmlns:a16="http://schemas.microsoft.com/office/drawing/2014/main" id="{BF6D4DE0-309C-4CD3-9F0A-2DF5A06EF000}"/>
            </a:ext>
          </a:extLst>
        </xdr:cNvPr>
        <xdr:cNvSpPr>
          <a:spLocks/>
        </xdr:cNvSpPr>
      </xdr:nvSpPr>
      <xdr:spPr bwMode="auto">
        <a:xfrm>
          <a:off x="0" y="20431125"/>
          <a:ext cx="0" cy="0"/>
        </a:xfrm>
        <a:prstGeom prst="borderCallout2">
          <a:avLst>
            <a:gd name="adj1" fmla="val 32431"/>
            <a:gd name="adj2" fmla="val -10667"/>
            <a:gd name="adj3" fmla="val 32431"/>
            <a:gd name="adj4" fmla="val -44000"/>
            <a:gd name="adj5" fmla="val 8106"/>
            <a:gd name="adj6" fmla="val -69333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削除？？</a:t>
          </a:r>
        </a:p>
      </xdr:txBody>
    </xdr:sp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0</xdr:colOff>
      <xdr:row>157</xdr:row>
      <xdr:rowOff>0</xdr:rowOff>
    </xdr:to>
    <xdr:sp macro="" textlink="">
      <xdr:nvSpPr>
        <xdr:cNvPr id="12922" name="AutoShape 2">
          <a:extLst>
            <a:ext uri="{FF2B5EF4-FFF2-40B4-BE49-F238E27FC236}">
              <a16:creationId xmlns:a16="http://schemas.microsoft.com/office/drawing/2014/main" id="{C8672D69-C4B0-45CD-825E-3C007C7C067F}"/>
            </a:ext>
          </a:extLst>
        </xdr:cNvPr>
        <xdr:cNvSpPr>
          <a:spLocks/>
        </xdr:cNvSpPr>
      </xdr:nvSpPr>
      <xdr:spPr bwMode="auto">
        <a:xfrm>
          <a:off x="0" y="4062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12293" name="Text Box 5">
          <a:extLst>
            <a:ext uri="{FF2B5EF4-FFF2-40B4-BE49-F238E27FC236}">
              <a16:creationId xmlns:a16="http://schemas.microsoft.com/office/drawing/2014/main" id="{6F27B221-3AAB-4A49-9875-9C48655D8BC7}"/>
            </a:ext>
          </a:extLst>
        </xdr:cNvPr>
        <xdr:cNvSpPr txBox="1">
          <a:spLocks noChangeArrowheads="1"/>
        </xdr:cNvSpPr>
      </xdr:nvSpPr>
      <xdr:spPr bwMode="auto">
        <a:xfrm>
          <a:off x="3600450" y="36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新規　　　　　　　　　　：　赤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名称変更及び移動　：　青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削除　　　　　　　　　　：　緑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2294" name="Text Box 6">
          <a:extLst>
            <a:ext uri="{FF2B5EF4-FFF2-40B4-BE49-F238E27FC236}">
              <a16:creationId xmlns:a16="http://schemas.microsoft.com/office/drawing/2014/main" id="{1112F86E-0DCD-451C-AAD8-E15980FD0600}"/>
            </a:ext>
          </a:extLst>
        </xdr:cNvPr>
        <xdr:cNvSpPr txBox="1">
          <a:spLocks noChangeArrowheads="1"/>
        </xdr:cNvSpPr>
      </xdr:nvSpPr>
      <xdr:spPr bwMode="auto">
        <a:xfrm>
          <a:off x="3600450" y="190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新規　　　　　　　　　　：　赤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名称変更及び移動　：　青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削除　　　　　　　　　　：　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233FA714-2D46-4F02-A2D7-2FE988B5EF90}"/>
            </a:ext>
          </a:extLst>
        </xdr:cNvPr>
        <xdr:cNvSpPr>
          <a:spLocks/>
        </xdr:cNvSpPr>
      </xdr:nvSpPr>
      <xdr:spPr bwMode="auto">
        <a:xfrm>
          <a:off x="3600450" y="15640050"/>
          <a:ext cx="0" cy="0"/>
        </a:xfrm>
        <a:prstGeom prst="borderCallout3">
          <a:avLst>
            <a:gd name="adj1" fmla="val 23528"/>
            <a:gd name="adj2" fmla="val 104231"/>
            <a:gd name="adj3" fmla="val 23528"/>
            <a:gd name="adj4" fmla="val 111111"/>
            <a:gd name="adj5" fmla="val -68630"/>
            <a:gd name="adj6" fmla="val 111111"/>
            <a:gd name="adj7" fmla="val -68630"/>
            <a:gd name="adj8" fmla="val 79894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ＰＣ橋工、プレビーム桁製作工に細分化</a:t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8C635429-E276-432C-9DCE-7C71271CE1FD}"/>
            </a:ext>
          </a:extLst>
        </xdr:cNvPr>
        <xdr:cNvSpPr>
          <a:spLocks/>
        </xdr:cNvSpPr>
      </xdr:nvSpPr>
      <xdr:spPr bwMode="auto">
        <a:xfrm>
          <a:off x="3600450" y="15640050"/>
          <a:ext cx="0" cy="0"/>
        </a:xfrm>
        <a:prstGeom prst="borderCallout3">
          <a:avLst>
            <a:gd name="adj1" fmla="val 17912"/>
            <a:gd name="adj2" fmla="val 104231"/>
            <a:gd name="adj3" fmla="val 17912"/>
            <a:gd name="adj4" fmla="val 106347"/>
            <a:gd name="adj5" fmla="val -7463"/>
            <a:gd name="adj6" fmla="val 106347"/>
            <a:gd name="adj7" fmla="val -34329"/>
            <a:gd name="adj8" fmla="val 77250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プレビーム桁製作工、ＰＣ片持箱桁橋工、ＰＣ押出し箱桁橋工に細分化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978EF078-45DF-4C82-B2CF-41828B686753}"/>
            </a:ext>
          </a:extLst>
        </xdr:cNvPr>
        <xdr:cNvSpPr txBox="1">
          <a:spLocks noChangeArrowheads="1"/>
        </xdr:cNvSpPr>
      </xdr:nvSpPr>
      <xdr:spPr bwMode="auto">
        <a:xfrm>
          <a:off x="3600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新規　　　　　　　　　　：　赤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名称変更及び移動　：　青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削除　　　　　　　　　　：　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119</xdr:row>
      <xdr:rowOff>0</xdr:rowOff>
    </xdr:from>
    <xdr:to>
      <xdr:col>5</xdr:col>
      <xdr:colOff>0</xdr:colOff>
      <xdr:row>119</xdr:row>
      <xdr:rowOff>0</xdr:rowOff>
    </xdr:to>
    <xdr:sp macro="" textlink="">
      <xdr:nvSpPr>
        <xdr:cNvPr id="9217" name="AutoShape 1">
          <a:extLst>
            <a:ext uri="{FF2B5EF4-FFF2-40B4-BE49-F238E27FC236}">
              <a16:creationId xmlns:a16="http://schemas.microsoft.com/office/drawing/2014/main" id="{6DEFC820-F506-44B2-8ED1-F25B790684A2}"/>
            </a:ext>
          </a:extLst>
        </xdr:cNvPr>
        <xdr:cNvSpPr>
          <a:spLocks/>
        </xdr:cNvSpPr>
      </xdr:nvSpPr>
      <xdr:spPr bwMode="auto">
        <a:xfrm>
          <a:off x="3600450" y="28651200"/>
          <a:ext cx="0" cy="0"/>
        </a:xfrm>
        <a:prstGeom prst="borderCallout3">
          <a:avLst>
            <a:gd name="adj1" fmla="val 17912"/>
            <a:gd name="adj2" fmla="val 104231"/>
            <a:gd name="adj3" fmla="val 17912"/>
            <a:gd name="adj4" fmla="val 106347"/>
            <a:gd name="adj5" fmla="val -7463"/>
            <a:gd name="adj6" fmla="val 106347"/>
            <a:gd name="adj7" fmla="val -34329"/>
            <a:gd name="adj8" fmla="val 77250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プレビーム桁製作工、ＰＣ片持箱桁橋工、ＰＣ押出し箱桁橋工に細分化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BDEE9B03-4AFF-44AC-ACF1-ABC8F861E13A}"/>
            </a:ext>
          </a:extLst>
        </xdr:cNvPr>
        <xdr:cNvSpPr txBox="1">
          <a:spLocks noChangeArrowheads="1"/>
        </xdr:cNvSpPr>
      </xdr:nvSpPr>
      <xdr:spPr bwMode="auto">
        <a:xfrm>
          <a:off x="3600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新規　　　　　　　　　　：　赤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名称変更及び移動　：　青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削除　　　　　　　　　　：　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242" name="Text Box 2">
          <a:extLst>
            <a:ext uri="{FF2B5EF4-FFF2-40B4-BE49-F238E27FC236}">
              <a16:creationId xmlns:a16="http://schemas.microsoft.com/office/drawing/2014/main" id="{C5BEDE0E-AEF5-4D12-9EF6-DC39218DA479}"/>
            </a:ext>
          </a:extLst>
        </xdr:cNvPr>
        <xdr:cNvSpPr txBox="1">
          <a:spLocks noChangeArrowheads="1"/>
        </xdr:cNvSpPr>
      </xdr:nvSpPr>
      <xdr:spPr bwMode="auto">
        <a:xfrm>
          <a:off x="3600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新規　　　　　　　　　　：　赤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名称変更及び移動　：　青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削除　　　　　　　　　　：　緑</a:t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3CD871BB-A84F-4800-BBFD-174BDCA32186}"/>
            </a:ext>
          </a:extLst>
        </xdr:cNvPr>
        <xdr:cNvSpPr>
          <a:spLocks/>
        </xdr:cNvSpPr>
      </xdr:nvSpPr>
      <xdr:spPr bwMode="auto">
        <a:xfrm>
          <a:off x="3600450" y="18516600"/>
          <a:ext cx="0" cy="0"/>
        </a:xfrm>
        <a:prstGeom prst="borderCallout3">
          <a:avLst>
            <a:gd name="adj1" fmla="val 17912"/>
            <a:gd name="adj2" fmla="val 104231"/>
            <a:gd name="adj3" fmla="val 17912"/>
            <a:gd name="adj4" fmla="val 106347"/>
            <a:gd name="adj5" fmla="val -7463"/>
            <a:gd name="adj6" fmla="val 106347"/>
            <a:gd name="adj7" fmla="val -34329"/>
            <a:gd name="adj8" fmla="val 77250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プレビーム桁製作工、ＰＣ片持箱桁橋工、ＰＣ押出し箱桁橋工に細分化</a:t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2922B331-B929-49D0-BCB6-9C0C7A49B3EA}"/>
            </a:ext>
          </a:extLst>
        </xdr:cNvPr>
        <xdr:cNvSpPr>
          <a:spLocks/>
        </xdr:cNvSpPr>
      </xdr:nvSpPr>
      <xdr:spPr bwMode="auto">
        <a:xfrm>
          <a:off x="3600450" y="18516600"/>
          <a:ext cx="0" cy="0"/>
        </a:xfrm>
        <a:prstGeom prst="borderCallout3">
          <a:avLst>
            <a:gd name="adj1" fmla="val 17912"/>
            <a:gd name="adj2" fmla="val 104231"/>
            <a:gd name="adj3" fmla="val 17912"/>
            <a:gd name="adj4" fmla="val 106347"/>
            <a:gd name="adj5" fmla="val -7463"/>
            <a:gd name="adj6" fmla="val 106347"/>
            <a:gd name="adj7" fmla="val -34329"/>
            <a:gd name="adj8" fmla="val 77250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プレビーム桁製作工、ＰＣ片持箱桁橋工、ＰＣ押出し箱桁橋工に細分化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73CA4104-A5D4-40C0-AD1C-8D455DC932C6}"/>
            </a:ext>
          </a:extLst>
        </xdr:cNvPr>
        <xdr:cNvSpPr txBox="1">
          <a:spLocks noChangeArrowheads="1"/>
        </xdr:cNvSpPr>
      </xdr:nvSpPr>
      <xdr:spPr bwMode="auto">
        <a:xfrm>
          <a:off x="3600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新規　　　　　　　　　　：　赤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名称変更及び移動　：　青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削除　　　　　　　　　　：　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16"/>
  <sheetViews>
    <sheetView showGridLines="0" tabSelected="1" view="pageBreakPreview" zoomScaleNormal="200" zoomScaleSheetLayoutView="100" workbookViewId="0">
      <pane ySplit="2" topLeftCell="A3" activePane="bottomLeft" state="frozen"/>
      <selection pane="bottomLeft" activeCell="H13" sqref="H13"/>
    </sheetView>
  </sheetViews>
  <sheetFormatPr defaultColWidth="9" defaultRowHeight="15" customHeight="1"/>
  <cols>
    <col min="1" max="1" width="11.25" style="16" customWidth="1"/>
    <col min="2" max="2" width="16.625" style="16" customWidth="1"/>
    <col min="3" max="3" width="11.25" style="31" customWidth="1"/>
    <col min="4" max="4" width="4.875" style="31" customWidth="1"/>
    <col min="5" max="5" width="27.25" style="31" customWidth="1"/>
    <col min="6" max="7" width="21.875" style="16" customWidth="1"/>
    <col min="8" max="8" width="7" style="32" customWidth="1"/>
    <col min="9" max="16384" width="9" style="16"/>
  </cols>
  <sheetData>
    <row r="1" spans="1:8" ht="15" customHeight="1">
      <c r="A1" s="307" t="s">
        <v>65</v>
      </c>
      <c r="B1" s="307"/>
      <c r="C1" s="14"/>
      <c r="D1" s="14"/>
      <c r="E1" s="14"/>
      <c r="F1" s="14"/>
      <c r="G1" s="14"/>
      <c r="H1" s="15"/>
    </row>
    <row r="2" spans="1:8" ht="18" customHeight="1">
      <c r="A2" s="310" t="s">
        <v>60</v>
      </c>
      <c r="B2" s="311"/>
      <c r="C2" s="12" t="s">
        <v>61</v>
      </c>
      <c r="D2" s="1" t="s">
        <v>301</v>
      </c>
      <c r="E2" s="2" t="s">
        <v>302</v>
      </c>
      <c r="F2" s="2" t="s">
        <v>303</v>
      </c>
      <c r="G2" s="12" t="s">
        <v>28</v>
      </c>
      <c r="H2" s="13" t="s">
        <v>62</v>
      </c>
    </row>
    <row r="3" spans="1:8" ht="18" customHeight="1">
      <c r="A3" s="40" t="s">
        <v>114</v>
      </c>
      <c r="B3" s="41"/>
      <c r="C3" s="17"/>
      <c r="D3" s="17"/>
      <c r="E3" s="17"/>
      <c r="F3" s="18"/>
      <c r="G3" s="18"/>
      <c r="H3" s="44"/>
    </row>
    <row r="4" spans="1:8" ht="18" customHeight="1">
      <c r="A4" s="19" t="s">
        <v>67</v>
      </c>
      <c r="B4" s="308" t="s">
        <v>63</v>
      </c>
      <c r="C4" s="3" t="s">
        <v>304</v>
      </c>
      <c r="D4" s="4"/>
      <c r="E4" s="5" t="s">
        <v>305</v>
      </c>
      <c r="F4" s="20"/>
      <c r="G4" s="20"/>
      <c r="H4" s="47">
        <v>28</v>
      </c>
    </row>
    <row r="5" spans="1:8" ht="18" customHeight="1">
      <c r="A5" s="19"/>
      <c r="B5" s="309"/>
      <c r="C5" s="6" t="s">
        <v>306</v>
      </c>
      <c r="D5" s="7"/>
      <c r="E5" s="8" t="s">
        <v>307</v>
      </c>
      <c r="F5" s="21"/>
      <c r="G5" s="21"/>
      <c r="H5" s="48">
        <f>H4+1</f>
        <v>29</v>
      </c>
    </row>
    <row r="6" spans="1:8" ht="29.25" customHeight="1">
      <c r="A6" s="19"/>
      <c r="B6" s="22"/>
      <c r="C6" s="9" t="s">
        <v>308</v>
      </c>
      <c r="D6" s="10"/>
      <c r="E6" s="11" t="s">
        <v>309</v>
      </c>
      <c r="F6" s="23" t="s">
        <v>97</v>
      </c>
      <c r="G6" s="23"/>
      <c r="H6" s="48">
        <f>H5+1</f>
        <v>30</v>
      </c>
    </row>
    <row r="7" spans="1:8" ht="29.25" customHeight="1">
      <c r="A7" s="19"/>
      <c r="B7" s="22"/>
      <c r="C7" s="24"/>
      <c r="D7" s="24"/>
      <c r="E7" s="24"/>
      <c r="F7" s="21" t="s">
        <v>98</v>
      </c>
      <c r="G7" s="21"/>
      <c r="H7" s="48" t="s">
        <v>322</v>
      </c>
    </row>
    <row r="8" spans="1:8" ht="29.25" customHeight="1">
      <c r="A8" s="19"/>
      <c r="B8" s="22"/>
      <c r="C8" s="24"/>
      <c r="D8" s="24"/>
      <c r="E8" s="24"/>
      <c r="F8" s="25" t="s">
        <v>99</v>
      </c>
      <c r="G8" s="25"/>
      <c r="H8" s="48" t="s">
        <v>322</v>
      </c>
    </row>
    <row r="9" spans="1:8" ht="18" customHeight="1">
      <c r="A9" s="19"/>
      <c r="B9" s="22"/>
      <c r="C9" s="33" t="s">
        <v>310</v>
      </c>
      <c r="D9" s="21"/>
      <c r="E9" s="21" t="s">
        <v>311</v>
      </c>
      <c r="F9" s="21" t="s">
        <v>100</v>
      </c>
      <c r="G9" s="21"/>
      <c r="H9" s="49" t="s">
        <v>322</v>
      </c>
    </row>
    <row r="10" spans="1:8" ht="18" customHeight="1">
      <c r="A10" s="26" t="s">
        <v>66</v>
      </c>
      <c r="B10" s="27" t="s">
        <v>64</v>
      </c>
      <c r="C10" s="3" t="s">
        <v>312</v>
      </c>
      <c r="D10" s="4"/>
      <c r="E10" s="5" t="s">
        <v>313</v>
      </c>
      <c r="F10" s="20"/>
      <c r="G10" s="20"/>
      <c r="H10" s="47">
        <f>H6+1</f>
        <v>31</v>
      </c>
    </row>
    <row r="11" spans="1:8" ht="18" customHeight="1">
      <c r="A11" s="19"/>
      <c r="B11" s="22"/>
      <c r="C11" s="6" t="s">
        <v>314</v>
      </c>
      <c r="D11" s="7"/>
      <c r="E11" s="8" t="s">
        <v>315</v>
      </c>
      <c r="F11" s="21"/>
      <c r="G11" s="21"/>
      <c r="H11" s="48">
        <f>H10+1</f>
        <v>32</v>
      </c>
    </row>
    <row r="12" spans="1:8" ht="18" customHeight="1">
      <c r="A12" s="19"/>
      <c r="B12" s="22"/>
      <c r="C12" s="6" t="s">
        <v>316</v>
      </c>
      <c r="D12" s="7"/>
      <c r="E12" s="8" t="s">
        <v>317</v>
      </c>
      <c r="F12" s="21"/>
      <c r="G12" s="21"/>
      <c r="H12" s="48" t="s">
        <v>322</v>
      </c>
    </row>
    <row r="13" spans="1:8" ht="18" customHeight="1">
      <c r="A13" s="28"/>
      <c r="B13" s="29"/>
      <c r="C13" s="34" t="s">
        <v>318</v>
      </c>
      <c r="D13" s="35"/>
      <c r="E13" s="36" t="s">
        <v>319</v>
      </c>
      <c r="F13" s="30" t="s">
        <v>100</v>
      </c>
      <c r="G13" s="30"/>
      <c r="H13" s="49">
        <f>H11+1</f>
        <v>33</v>
      </c>
    </row>
    <row r="14" spans="1:8" ht="18" customHeight="1">
      <c r="A14" s="42" t="s">
        <v>1</v>
      </c>
      <c r="B14" s="41"/>
      <c r="C14" s="17"/>
      <c r="D14" s="17"/>
      <c r="E14" s="17"/>
      <c r="F14" s="18"/>
      <c r="G14" s="18"/>
      <c r="H14" s="45"/>
    </row>
    <row r="15" spans="1:8" ht="18" customHeight="1">
      <c r="A15" s="28" t="s">
        <v>0</v>
      </c>
      <c r="B15" s="17" t="s">
        <v>27</v>
      </c>
      <c r="C15" s="37" t="s">
        <v>320</v>
      </c>
      <c r="D15" s="38"/>
      <c r="E15" s="39" t="s">
        <v>321</v>
      </c>
      <c r="F15" s="18"/>
      <c r="G15" s="18"/>
      <c r="H15" s="46" t="s">
        <v>322</v>
      </c>
    </row>
    <row r="16" spans="1:8" ht="15" customHeight="1">
      <c r="H16" s="43"/>
    </row>
  </sheetData>
  <mergeCells count="3">
    <mergeCell ref="A1:B1"/>
    <mergeCell ref="B4:B5"/>
    <mergeCell ref="A2:B2"/>
  </mergeCells>
  <phoneticPr fontId="1"/>
  <printOptions horizontalCentered="1"/>
  <pageMargins left="0.59055118110236227" right="0.39370078740157483" top="0.78740157480314965" bottom="0.59055118110236227" header="0.39370078740157483" footer="0.39370078740157483"/>
  <pageSetup paperSize="9" scale="75" firstPageNumber="14" fitToHeight="0" orientation="portrait" useFirstPageNumber="1" r:id="rId1"/>
  <headerFooter alignWithMargins="0">
    <oddFooter>&amp;C&amp;"Century,標準"2-&amp;P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H158"/>
  <sheetViews>
    <sheetView showGridLines="0" view="pageBreakPreview" zoomScaleNormal="200" zoomScaleSheetLayoutView="100" workbookViewId="0">
      <pane ySplit="2" topLeftCell="A60" activePane="bottomLeft" state="frozen"/>
      <selection pane="bottomLeft" activeCell="H77" sqref="H77"/>
    </sheetView>
  </sheetViews>
  <sheetFormatPr defaultColWidth="9" defaultRowHeight="15" customHeight="1"/>
  <cols>
    <col min="1" max="1" width="11.25" style="16" customWidth="1"/>
    <col min="2" max="2" width="16.625" style="16" customWidth="1"/>
    <col min="3" max="3" width="11.25" style="31" customWidth="1"/>
    <col min="4" max="4" width="4.875" style="31" customWidth="1"/>
    <col min="5" max="5" width="27.25" style="31" customWidth="1"/>
    <col min="6" max="7" width="21.875" style="16" customWidth="1"/>
    <col min="8" max="8" width="7" style="32" customWidth="1"/>
    <col min="9" max="16384" width="9" style="16"/>
  </cols>
  <sheetData>
    <row r="1" spans="1:8" ht="15" customHeight="1">
      <c r="A1" s="136" t="s">
        <v>113</v>
      </c>
      <c r="B1" s="120"/>
      <c r="C1" s="121"/>
      <c r="D1" s="50"/>
      <c r="E1" s="50"/>
      <c r="F1" s="51"/>
      <c r="G1" s="51"/>
      <c r="H1" s="52"/>
    </row>
    <row r="2" spans="1:8" ht="15" customHeight="1">
      <c r="A2" s="312" t="s">
        <v>493</v>
      </c>
      <c r="B2" s="313"/>
      <c r="C2" s="2" t="s">
        <v>61</v>
      </c>
      <c r="D2" s="1" t="s">
        <v>301</v>
      </c>
      <c r="E2" s="2" t="s">
        <v>302</v>
      </c>
      <c r="F2" s="2" t="s">
        <v>303</v>
      </c>
      <c r="G2" s="2" t="s">
        <v>28</v>
      </c>
      <c r="H2" s="123" t="s">
        <v>62</v>
      </c>
    </row>
    <row r="3" spans="1:8" s="53" customFormat="1" ht="15" customHeight="1">
      <c r="A3" s="112" t="s">
        <v>489</v>
      </c>
      <c r="B3" s="113" t="s">
        <v>490</v>
      </c>
      <c r="C3" s="113"/>
      <c r="D3" s="124"/>
      <c r="E3" s="125"/>
      <c r="F3" s="125"/>
      <c r="G3" s="125"/>
      <c r="H3" s="137"/>
    </row>
    <row r="4" spans="1:8" ht="15" customHeight="1">
      <c r="A4" s="105" t="s">
        <v>67</v>
      </c>
      <c r="B4" s="126" t="s">
        <v>494</v>
      </c>
      <c r="C4" s="72" t="s">
        <v>308</v>
      </c>
      <c r="D4" s="73"/>
      <c r="E4" s="74" t="s">
        <v>324</v>
      </c>
      <c r="F4" s="5" t="s">
        <v>136</v>
      </c>
      <c r="G4" s="5"/>
      <c r="H4" s="45">
        <f>共通編!H13+1</f>
        <v>34</v>
      </c>
    </row>
    <row r="5" spans="1:8" ht="15" customHeight="1">
      <c r="A5" s="107"/>
      <c r="B5" s="108"/>
      <c r="C5" s="76"/>
      <c r="D5" s="75"/>
      <c r="E5" s="76"/>
      <c r="F5" s="8" t="s">
        <v>323</v>
      </c>
      <c r="G5" s="8"/>
      <c r="H5" s="138" t="s">
        <v>134</v>
      </c>
    </row>
    <row r="6" spans="1:8" ht="14.25">
      <c r="A6" s="107"/>
      <c r="B6" s="108"/>
      <c r="C6" s="76"/>
      <c r="D6" s="75"/>
      <c r="E6" s="76"/>
      <c r="F6" s="8" t="s">
        <v>491</v>
      </c>
      <c r="G6" s="8"/>
      <c r="H6" s="138" t="s">
        <v>134</v>
      </c>
    </row>
    <row r="7" spans="1:8" ht="15" customHeight="1">
      <c r="A7" s="107"/>
      <c r="B7" s="108"/>
      <c r="C7" s="76"/>
      <c r="D7" s="75"/>
      <c r="E7" s="76"/>
      <c r="F7" s="77" t="s">
        <v>492</v>
      </c>
      <c r="G7" s="8"/>
      <c r="H7" s="138" t="s">
        <v>134</v>
      </c>
    </row>
    <row r="8" spans="1:8" ht="15" customHeight="1">
      <c r="A8" s="107"/>
      <c r="B8" s="108"/>
      <c r="C8" s="77"/>
      <c r="D8" s="83"/>
      <c r="E8" s="77"/>
      <c r="F8" s="77" t="s">
        <v>137</v>
      </c>
      <c r="G8" s="8"/>
      <c r="H8" s="138" t="s">
        <v>134</v>
      </c>
    </row>
    <row r="9" spans="1:8" ht="15" customHeight="1">
      <c r="A9" s="107"/>
      <c r="B9" s="108"/>
      <c r="C9" s="9" t="s">
        <v>310</v>
      </c>
      <c r="D9" s="75"/>
      <c r="E9" s="76" t="s">
        <v>325</v>
      </c>
      <c r="F9" s="76" t="s">
        <v>495</v>
      </c>
      <c r="G9" s="8"/>
      <c r="H9" s="138" t="s">
        <v>134</v>
      </c>
    </row>
    <row r="10" spans="1:8" ht="15" customHeight="1">
      <c r="A10" s="107"/>
      <c r="B10" s="108"/>
      <c r="C10" s="6" t="s">
        <v>326</v>
      </c>
      <c r="D10" s="7"/>
      <c r="E10" s="8" t="s">
        <v>327</v>
      </c>
      <c r="F10" s="8"/>
      <c r="G10" s="8"/>
      <c r="H10" s="138" t="s">
        <v>134</v>
      </c>
    </row>
    <row r="11" spans="1:8" ht="15" customHeight="1">
      <c r="A11" s="107"/>
      <c r="B11" s="108"/>
      <c r="C11" s="9" t="s">
        <v>328</v>
      </c>
      <c r="D11" s="10"/>
      <c r="E11" s="11" t="s">
        <v>329</v>
      </c>
      <c r="F11" s="77" t="s">
        <v>496</v>
      </c>
      <c r="G11" s="8"/>
      <c r="H11" s="139" t="s">
        <v>134</v>
      </c>
    </row>
    <row r="12" spans="1:8" ht="15" customHeight="1">
      <c r="A12" s="107"/>
      <c r="B12" s="108"/>
      <c r="C12" s="76"/>
      <c r="D12" s="75"/>
      <c r="E12" s="76"/>
      <c r="F12" s="77" t="s">
        <v>497</v>
      </c>
      <c r="G12" s="76"/>
      <c r="H12" s="138" t="s">
        <v>134</v>
      </c>
    </row>
    <row r="13" spans="1:8" ht="15" customHeight="1">
      <c r="A13" s="107"/>
      <c r="B13" s="108"/>
      <c r="C13" s="77"/>
      <c r="D13" s="83"/>
      <c r="E13" s="77"/>
      <c r="F13" s="8" t="s">
        <v>138</v>
      </c>
      <c r="G13" s="8"/>
      <c r="H13" s="138" t="s">
        <v>134</v>
      </c>
    </row>
    <row r="14" spans="1:8" ht="15" customHeight="1">
      <c r="A14" s="107"/>
      <c r="B14" s="108"/>
      <c r="C14" s="9" t="s">
        <v>330</v>
      </c>
      <c r="D14" s="7">
        <v>1</v>
      </c>
      <c r="E14" s="8" t="s">
        <v>331</v>
      </c>
      <c r="F14" s="77" t="s">
        <v>498</v>
      </c>
      <c r="G14" s="8"/>
      <c r="H14" s="138" t="s">
        <v>134</v>
      </c>
    </row>
    <row r="15" spans="1:8" ht="15" customHeight="1">
      <c r="A15" s="107"/>
      <c r="B15" s="108"/>
      <c r="C15" s="77"/>
      <c r="D15" s="7">
        <v>2</v>
      </c>
      <c r="E15" s="8" t="s">
        <v>331</v>
      </c>
      <c r="F15" s="8" t="s">
        <v>499</v>
      </c>
      <c r="G15" s="77"/>
      <c r="H15" s="140" t="s">
        <v>134</v>
      </c>
    </row>
    <row r="16" spans="1:8" ht="15" customHeight="1">
      <c r="A16" s="107"/>
      <c r="B16" s="108"/>
      <c r="C16" s="9" t="s">
        <v>332</v>
      </c>
      <c r="D16" s="75"/>
      <c r="E16" s="76" t="s">
        <v>333</v>
      </c>
      <c r="F16" s="76"/>
      <c r="G16" s="77"/>
      <c r="H16" s="48">
        <f>H4+1</f>
        <v>35</v>
      </c>
    </row>
    <row r="17" spans="1:8" ht="15" customHeight="1">
      <c r="A17" s="107"/>
      <c r="B17" s="108"/>
      <c r="C17" s="78" t="s">
        <v>334</v>
      </c>
      <c r="D17" s="10"/>
      <c r="E17" s="11" t="s">
        <v>335</v>
      </c>
      <c r="F17" s="8" t="s">
        <v>500</v>
      </c>
      <c r="G17" s="8"/>
      <c r="H17" s="138" t="s">
        <v>134</v>
      </c>
    </row>
    <row r="18" spans="1:8" ht="15" customHeight="1">
      <c r="A18" s="107"/>
      <c r="B18" s="108"/>
      <c r="C18" s="76"/>
      <c r="D18" s="83"/>
      <c r="E18" s="77"/>
      <c r="F18" s="8" t="s">
        <v>501</v>
      </c>
      <c r="G18" s="8"/>
      <c r="H18" s="138" t="s">
        <v>134</v>
      </c>
    </row>
    <row r="19" spans="1:8" ht="15" customHeight="1">
      <c r="A19" s="107"/>
      <c r="B19" s="108"/>
      <c r="C19" s="6" t="s">
        <v>336</v>
      </c>
      <c r="D19" s="7"/>
      <c r="E19" s="8" t="s">
        <v>337</v>
      </c>
      <c r="F19" s="8"/>
      <c r="G19" s="8"/>
      <c r="H19" s="138" t="s">
        <v>134</v>
      </c>
    </row>
    <row r="20" spans="1:8" ht="15" customHeight="1">
      <c r="A20" s="107"/>
      <c r="B20" s="108"/>
      <c r="C20" s="79" t="s">
        <v>338</v>
      </c>
      <c r="D20" s="7">
        <v>1</v>
      </c>
      <c r="E20" s="80" t="s">
        <v>339</v>
      </c>
      <c r="F20" s="77" t="s">
        <v>502</v>
      </c>
      <c r="G20" s="77"/>
      <c r="H20" s="141" t="s">
        <v>134</v>
      </c>
    </row>
    <row r="21" spans="1:8" ht="15" customHeight="1">
      <c r="A21" s="107"/>
      <c r="B21" s="108"/>
      <c r="C21" s="81"/>
      <c r="D21" s="7">
        <v>2</v>
      </c>
      <c r="E21" s="80" t="s">
        <v>339</v>
      </c>
      <c r="F21" s="77" t="s">
        <v>503</v>
      </c>
      <c r="G21" s="77"/>
      <c r="H21" s="142" t="s">
        <v>133</v>
      </c>
    </row>
    <row r="22" spans="1:8" ht="15" customHeight="1">
      <c r="A22" s="107"/>
      <c r="B22" s="108"/>
      <c r="C22" s="78" t="s">
        <v>340</v>
      </c>
      <c r="D22" s="7">
        <v>1</v>
      </c>
      <c r="E22" s="8" t="s">
        <v>341</v>
      </c>
      <c r="F22" s="8"/>
      <c r="G22" s="8"/>
      <c r="H22" s="142" t="s">
        <v>133</v>
      </c>
    </row>
    <row r="23" spans="1:8" ht="15" customHeight="1">
      <c r="A23" s="107"/>
      <c r="B23" s="108"/>
      <c r="C23" s="82"/>
      <c r="D23" s="7">
        <v>2</v>
      </c>
      <c r="E23" s="8" t="s">
        <v>342</v>
      </c>
      <c r="F23" s="8" t="s">
        <v>343</v>
      </c>
      <c r="G23" s="8"/>
      <c r="H23" s="48">
        <f>H16+1</f>
        <v>36</v>
      </c>
    </row>
    <row r="24" spans="1:8" ht="14.25">
      <c r="A24" s="107"/>
      <c r="B24" s="108"/>
      <c r="C24" s="82" t="s">
        <v>344</v>
      </c>
      <c r="D24" s="83"/>
      <c r="E24" s="77" t="s">
        <v>345</v>
      </c>
      <c r="F24" s="77"/>
      <c r="G24" s="77"/>
      <c r="H24" s="142" t="s">
        <v>133</v>
      </c>
    </row>
    <row r="25" spans="1:8" ht="15" customHeight="1">
      <c r="A25" s="107"/>
      <c r="B25" s="108"/>
      <c r="C25" s="6" t="s">
        <v>346</v>
      </c>
      <c r="D25" s="7"/>
      <c r="E25" s="8" t="s">
        <v>347</v>
      </c>
      <c r="F25" s="8"/>
      <c r="G25" s="8"/>
      <c r="H25" s="142" t="s">
        <v>133</v>
      </c>
    </row>
    <row r="26" spans="1:8" ht="15" customHeight="1">
      <c r="A26" s="107"/>
      <c r="B26" s="108"/>
      <c r="C26" s="78" t="s">
        <v>348</v>
      </c>
      <c r="D26" s="7">
        <v>1</v>
      </c>
      <c r="E26" s="8" t="s">
        <v>349</v>
      </c>
      <c r="F26" s="8"/>
      <c r="G26" s="8"/>
      <c r="H26" s="48" t="s">
        <v>134</v>
      </c>
    </row>
    <row r="27" spans="1:8" ht="15" customHeight="1">
      <c r="A27" s="107"/>
      <c r="B27" s="108"/>
      <c r="C27" s="82"/>
      <c r="D27" s="7">
        <v>2</v>
      </c>
      <c r="E27" s="77" t="s">
        <v>350</v>
      </c>
      <c r="F27" s="77"/>
      <c r="G27" s="77"/>
      <c r="H27" s="48" t="s">
        <v>134</v>
      </c>
    </row>
    <row r="28" spans="1:8" ht="15" customHeight="1">
      <c r="A28" s="107"/>
      <c r="B28" s="108"/>
      <c r="C28" s="6" t="s">
        <v>351</v>
      </c>
      <c r="D28" s="7"/>
      <c r="E28" s="8" t="s">
        <v>352</v>
      </c>
      <c r="F28" s="8"/>
      <c r="G28" s="8"/>
      <c r="H28" s="139">
        <f>H23+1</f>
        <v>37</v>
      </c>
    </row>
    <row r="29" spans="1:8" ht="15" customHeight="1">
      <c r="A29" s="107"/>
      <c r="B29" s="108"/>
      <c r="C29" s="9" t="s">
        <v>353</v>
      </c>
      <c r="D29" s="7">
        <v>1</v>
      </c>
      <c r="E29" s="8" t="s">
        <v>354</v>
      </c>
      <c r="F29" s="76" t="s">
        <v>504</v>
      </c>
      <c r="G29" s="8"/>
      <c r="H29" s="139" t="s">
        <v>134</v>
      </c>
    </row>
    <row r="30" spans="1:8" ht="15" customHeight="1">
      <c r="A30" s="107"/>
      <c r="B30" s="108"/>
      <c r="C30" s="77"/>
      <c r="D30" s="7">
        <v>2</v>
      </c>
      <c r="E30" s="8" t="s">
        <v>354</v>
      </c>
      <c r="F30" s="8" t="s">
        <v>505</v>
      </c>
      <c r="G30" s="77"/>
      <c r="H30" s="143" t="s">
        <v>134</v>
      </c>
    </row>
    <row r="31" spans="1:8" ht="15" customHeight="1">
      <c r="A31" s="107"/>
      <c r="B31" s="108"/>
      <c r="C31" s="78" t="s">
        <v>355</v>
      </c>
      <c r="D31" s="10"/>
      <c r="E31" s="11" t="s">
        <v>356</v>
      </c>
      <c r="F31" s="8" t="s">
        <v>506</v>
      </c>
      <c r="G31" s="8"/>
      <c r="H31" s="143" t="s">
        <v>134</v>
      </c>
    </row>
    <row r="32" spans="1:8" ht="15" customHeight="1">
      <c r="A32" s="107"/>
      <c r="B32" s="108"/>
      <c r="C32" s="77"/>
      <c r="D32" s="83"/>
      <c r="E32" s="77"/>
      <c r="F32" s="8" t="s">
        <v>507</v>
      </c>
      <c r="G32" s="77"/>
      <c r="H32" s="144" t="s">
        <v>134</v>
      </c>
    </row>
    <row r="33" spans="1:8" ht="15" customHeight="1">
      <c r="A33" s="107"/>
      <c r="B33" s="108"/>
      <c r="C33" s="9" t="s">
        <v>357</v>
      </c>
      <c r="D33" s="10">
        <v>1</v>
      </c>
      <c r="E33" s="11" t="s">
        <v>358</v>
      </c>
      <c r="F33" s="77" t="s">
        <v>508</v>
      </c>
      <c r="G33" s="8"/>
      <c r="H33" s="141" t="s">
        <v>134</v>
      </c>
    </row>
    <row r="34" spans="1:8" ht="15" customHeight="1">
      <c r="A34" s="107"/>
      <c r="B34" s="108"/>
      <c r="C34" s="76"/>
      <c r="D34" s="75"/>
      <c r="E34" s="76"/>
      <c r="F34" s="8" t="s">
        <v>509</v>
      </c>
      <c r="G34" s="77"/>
      <c r="H34" s="143" t="s">
        <v>134</v>
      </c>
    </row>
    <row r="35" spans="1:8" ht="15" customHeight="1">
      <c r="A35" s="107"/>
      <c r="B35" s="108"/>
      <c r="C35" s="76"/>
      <c r="D35" s="75"/>
      <c r="E35" s="76"/>
      <c r="F35" s="8" t="s">
        <v>510</v>
      </c>
      <c r="G35" s="77"/>
      <c r="H35" s="143" t="s">
        <v>134</v>
      </c>
    </row>
    <row r="36" spans="1:8" ht="15" customHeight="1">
      <c r="A36" s="107"/>
      <c r="B36" s="108"/>
      <c r="C36" s="76"/>
      <c r="D36" s="83"/>
      <c r="E36" s="77"/>
      <c r="F36" s="8" t="s">
        <v>511</v>
      </c>
      <c r="G36" s="77"/>
      <c r="H36" s="143" t="s">
        <v>134</v>
      </c>
    </row>
    <row r="37" spans="1:8" ht="15" customHeight="1">
      <c r="A37" s="107"/>
      <c r="B37" s="108"/>
      <c r="C37" s="9"/>
      <c r="D37" s="7">
        <v>2</v>
      </c>
      <c r="E37" s="8" t="s">
        <v>358</v>
      </c>
      <c r="F37" s="8" t="s">
        <v>359</v>
      </c>
      <c r="G37" s="8"/>
      <c r="H37" s="143" t="s">
        <v>134</v>
      </c>
    </row>
    <row r="38" spans="1:8" ht="15" customHeight="1">
      <c r="A38" s="107"/>
      <c r="B38" s="108"/>
      <c r="C38" s="82"/>
      <c r="D38" s="7">
        <v>3</v>
      </c>
      <c r="E38" s="8" t="s">
        <v>358</v>
      </c>
      <c r="F38" s="77" t="s">
        <v>360</v>
      </c>
      <c r="G38" s="77"/>
      <c r="H38" s="143">
        <f>H28+1</f>
        <v>38</v>
      </c>
    </row>
    <row r="39" spans="1:8" ht="15" customHeight="1">
      <c r="A39" s="107"/>
      <c r="B39" s="108"/>
      <c r="C39" s="6" t="s">
        <v>361</v>
      </c>
      <c r="D39" s="7"/>
      <c r="E39" s="8" t="s">
        <v>362</v>
      </c>
      <c r="F39" s="8"/>
      <c r="G39" s="127"/>
      <c r="H39" s="48" t="s">
        <v>134</v>
      </c>
    </row>
    <row r="40" spans="1:8" ht="15" customHeight="1">
      <c r="A40" s="109"/>
      <c r="B40" s="110"/>
      <c r="C40" s="34" t="s">
        <v>363</v>
      </c>
      <c r="D40" s="35"/>
      <c r="E40" s="84" t="s">
        <v>364</v>
      </c>
      <c r="F40" s="84"/>
      <c r="G40" s="84"/>
      <c r="H40" s="145" t="s">
        <v>134</v>
      </c>
    </row>
    <row r="41" spans="1:8" ht="15" customHeight="1">
      <c r="A41" s="105" t="s">
        <v>139</v>
      </c>
      <c r="B41" s="106" t="s">
        <v>140</v>
      </c>
      <c r="C41" s="72" t="s">
        <v>365</v>
      </c>
      <c r="D41" s="73"/>
      <c r="E41" s="74" t="s">
        <v>366</v>
      </c>
      <c r="F41" s="5" t="s">
        <v>512</v>
      </c>
      <c r="G41" s="5"/>
      <c r="H41" s="47" t="s">
        <v>134</v>
      </c>
    </row>
    <row r="42" spans="1:8" ht="15" customHeight="1">
      <c r="A42" s="107"/>
      <c r="B42" s="108"/>
      <c r="C42" s="76"/>
      <c r="D42" s="75"/>
      <c r="E42" s="76"/>
      <c r="F42" s="8" t="s">
        <v>513</v>
      </c>
      <c r="G42" s="8"/>
      <c r="H42" s="143" t="s">
        <v>134</v>
      </c>
    </row>
    <row r="43" spans="1:8" ht="15" customHeight="1">
      <c r="A43" s="107"/>
      <c r="B43" s="108"/>
      <c r="C43" s="76"/>
      <c r="D43" s="75"/>
      <c r="E43" s="76"/>
      <c r="F43" s="8" t="s">
        <v>514</v>
      </c>
      <c r="G43" s="8"/>
      <c r="H43" s="138" t="s">
        <v>134</v>
      </c>
    </row>
    <row r="44" spans="1:8" ht="15" customHeight="1">
      <c r="A44" s="107"/>
      <c r="B44" s="108"/>
      <c r="C44" s="76"/>
      <c r="D44" s="83"/>
      <c r="E44" s="77"/>
      <c r="F44" s="11" t="s">
        <v>515</v>
      </c>
      <c r="G44" s="11"/>
      <c r="H44" s="138" t="s">
        <v>134</v>
      </c>
    </row>
    <row r="45" spans="1:8" ht="15" customHeight="1">
      <c r="A45" s="107"/>
      <c r="B45" s="108"/>
      <c r="C45" s="78" t="s">
        <v>314</v>
      </c>
      <c r="D45" s="7"/>
      <c r="E45" s="8" t="s">
        <v>367</v>
      </c>
      <c r="F45" s="8" t="s">
        <v>516</v>
      </c>
      <c r="G45" s="8"/>
      <c r="H45" s="138" t="s">
        <v>134</v>
      </c>
    </row>
    <row r="46" spans="1:8" ht="15" customHeight="1">
      <c r="A46" s="107"/>
      <c r="B46" s="108"/>
      <c r="C46" s="78" t="s">
        <v>316</v>
      </c>
      <c r="D46" s="10"/>
      <c r="E46" s="11" t="s">
        <v>368</v>
      </c>
      <c r="F46" s="77" t="s">
        <v>517</v>
      </c>
      <c r="G46" s="77"/>
      <c r="H46" s="139" t="s">
        <v>133</v>
      </c>
    </row>
    <row r="47" spans="1:8" ht="15" customHeight="1">
      <c r="A47" s="107"/>
      <c r="B47" s="108"/>
      <c r="C47" s="76"/>
      <c r="D47" s="75"/>
      <c r="E47" s="76"/>
      <c r="F47" s="8" t="s">
        <v>518</v>
      </c>
      <c r="G47" s="8"/>
      <c r="H47" s="138" t="s">
        <v>134</v>
      </c>
    </row>
    <row r="48" spans="1:8" ht="15" customHeight="1">
      <c r="A48" s="107"/>
      <c r="B48" s="108"/>
      <c r="C48" s="76"/>
      <c r="D48" s="83"/>
      <c r="E48" s="77"/>
      <c r="F48" s="11" t="s">
        <v>519</v>
      </c>
      <c r="G48" s="11"/>
      <c r="H48" s="140" t="s">
        <v>134</v>
      </c>
    </row>
    <row r="49" spans="1:8" ht="15" customHeight="1">
      <c r="A49" s="107"/>
      <c r="B49" s="108"/>
      <c r="C49" s="6" t="s">
        <v>318</v>
      </c>
      <c r="D49" s="7"/>
      <c r="E49" s="8" t="s">
        <v>369</v>
      </c>
      <c r="F49" s="8"/>
      <c r="G49" s="8"/>
      <c r="H49" s="138">
        <f>H38+1</f>
        <v>39</v>
      </c>
    </row>
    <row r="50" spans="1:8" ht="15" customHeight="1">
      <c r="A50" s="109"/>
      <c r="B50" s="110"/>
      <c r="C50" s="34" t="s">
        <v>370</v>
      </c>
      <c r="D50" s="35"/>
      <c r="E50" s="36" t="s">
        <v>371</v>
      </c>
      <c r="F50" s="36"/>
      <c r="G50" s="36"/>
      <c r="H50" s="146" t="s">
        <v>133</v>
      </c>
    </row>
    <row r="51" spans="1:8" ht="15" customHeight="1">
      <c r="A51" s="128" t="s">
        <v>141</v>
      </c>
      <c r="B51" s="129" t="s">
        <v>142</v>
      </c>
      <c r="C51" s="85" t="s">
        <v>372</v>
      </c>
      <c r="D51" s="73"/>
      <c r="E51" s="74" t="s">
        <v>373</v>
      </c>
      <c r="F51" s="77" t="s">
        <v>520</v>
      </c>
      <c r="G51" s="77"/>
      <c r="H51" s="139" t="s">
        <v>134</v>
      </c>
    </row>
    <row r="52" spans="1:8" ht="15" customHeight="1">
      <c r="A52" s="107"/>
      <c r="B52" s="108"/>
      <c r="C52" s="76"/>
      <c r="D52" s="83"/>
      <c r="E52" s="77"/>
      <c r="F52" s="8" t="s">
        <v>521</v>
      </c>
      <c r="G52" s="8"/>
      <c r="H52" s="138" t="s">
        <v>134</v>
      </c>
    </row>
    <row r="53" spans="1:8" ht="15" customHeight="1">
      <c r="A53" s="109"/>
      <c r="B53" s="110"/>
      <c r="C53" s="34" t="s">
        <v>374</v>
      </c>
      <c r="D53" s="35"/>
      <c r="E53" s="36" t="s">
        <v>375</v>
      </c>
      <c r="F53" s="36"/>
      <c r="G53" s="36"/>
      <c r="H53" s="147">
        <f>H49+1</f>
        <v>40</v>
      </c>
    </row>
    <row r="54" spans="1:8" ht="15" customHeight="1">
      <c r="A54" s="105" t="s">
        <v>69</v>
      </c>
      <c r="B54" s="106" t="s">
        <v>522</v>
      </c>
      <c r="C54" s="86" t="s">
        <v>376</v>
      </c>
      <c r="D54" s="4">
        <v>1</v>
      </c>
      <c r="E54" s="5" t="s">
        <v>377</v>
      </c>
      <c r="F54" s="5" t="s">
        <v>523</v>
      </c>
      <c r="G54" s="5"/>
      <c r="H54" s="188" t="s">
        <v>134</v>
      </c>
    </row>
    <row r="55" spans="1:8" ht="27">
      <c r="A55" s="107"/>
      <c r="B55" s="108"/>
      <c r="C55" s="87"/>
      <c r="D55" s="7">
        <v>2</v>
      </c>
      <c r="E55" s="8" t="s">
        <v>377</v>
      </c>
      <c r="F55" s="8" t="s">
        <v>524</v>
      </c>
      <c r="G55" s="8"/>
      <c r="H55" s="138">
        <f>H53+2</f>
        <v>42</v>
      </c>
    </row>
    <row r="56" spans="1:8" ht="27">
      <c r="A56" s="107"/>
      <c r="B56" s="108"/>
      <c r="C56" s="76"/>
      <c r="D56" s="7">
        <v>3</v>
      </c>
      <c r="E56" s="8" t="s">
        <v>377</v>
      </c>
      <c r="F56" s="8" t="s">
        <v>525</v>
      </c>
      <c r="G56" s="8"/>
      <c r="H56" s="138">
        <f>H55+1</f>
        <v>43</v>
      </c>
    </row>
    <row r="57" spans="1:8" ht="27">
      <c r="A57" s="130"/>
      <c r="B57" s="131"/>
      <c r="C57" s="88"/>
      <c r="D57" s="7">
        <v>4</v>
      </c>
      <c r="E57" s="8" t="s">
        <v>377</v>
      </c>
      <c r="F57" s="8" t="s">
        <v>526</v>
      </c>
      <c r="G57" s="127"/>
      <c r="H57" s="138">
        <f>H56+1</f>
        <v>44</v>
      </c>
    </row>
    <row r="58" spans="1:8" ht="15" customHeight="1">
      <c r="A58" s="107"/>
      <c r="B58" s="108"/>
      <c r="C58" s="76"/>
      <c r="D58" s="7">
        <v>5</v>
      </c>
      <c r="E58" s="8" t="s">
        <v>377</v>
      </c>
      <c r="F58" s="8" t="s">
        <v>527</v>
      </c>
      <c r="G58" s="8"/>
      <c r="H58" s="138" t="s">
        <v>134</v>
      </c>
    </row>
    <row r="59" spans="1:8" ht="15" customHeight="1">
      <c r="A59" s="107"/>
      <c r="B59" s="108"/>
      <c r="C59" s="76"/>
      <c r="D59" s="10">
        <v>6</v>
      </c>
      <c r="E59" s="11" t="s">
        <v>377</v>
      </c>
      <c r="F59" s="11" t="s">
        <v>144</v>
      </c>
      <c r="G59" s="11"/>
      <c r="H59" s="140">
        <f>H57+1</f>
        <v>45</v>
      </c>
    </row>
    <row r="60" spans="1:8" ht="15" customHeight="1">
      <c r="A60" s="107"/>
      <c r="B60" s="108"/>
      <c r="C60" s="89" t="s">
        <v>378</v>
      </c>
      <c r="D60" s="7">
        <v>1</v>
      </c>
      <c r="E60" s="8" t="s">
        <v>379</v>
      </c>
      <c r="F60" s="8" t="s">
        <v>523</v>
      </c>
      <c r="G60" s="8"/>
      <c r="H60" s="144" t="s">
        <v>133</v>
      </c>
    </row>
    <row r="61" spans="1:8" ht="27">
      <c r="A61" s="107"/>
      <c r="B61" s="108"/>
      <c r="C61" s="76"/>
      <c r="D61" s="7">
        <v>2</v>
      </c>
      <c r="E61" s="8" t="s">
        <v>379</v>
      </c>
      <c r="F61" s="8" t="s">
        <v>524</v>
      </c>
      <c r="G61" s="8"/>
      <c r="H61" s="138">
        <f>H59+2</f>
        <v>47</v>
      </c>
    </row>
    <row r="62" spans="1:8" ht="27">
      <c r="A62" s="107"/>
      <c r="B62" s="108"/>
      <c r="C62" s="76"/>
      <c r="D62" s="7">
        <v>3</v>
      </c>
      <c r="E62" s="11" t="s">
        <v>379</v>
      </c>
      <c r="F62" s="8" t="s">
        <v>525</v>
      </c>
      <c r="G62" s="11"/>
      <c r="H62" s="144">
        <f>H61+1</f>
        <v>48</v>
      </c>
    </row>
    <row r="63" spans="1:8" ht="27">
      <c r="A63" s="107"/>
      <c r="B63" s="108"/>
      <c r="C63" s="76"/>
      <c r="D63" s="7">
        <v>4</v>
      </c>
      <c r="E63" s="8" t="s">
        <v>379</v>
      </c>
      <c r="F63" s="8" t="s">
        <v>526</v>
      </c>
      <c r="G63" s="127"/>
      <c r="H63" s="144">
        <f>H62+1</f>
        <v>49</v>
      </c>
    </row>
    <row r="64" spans="1:8" ht="15" customHeight="1">
      <c r="A64" s="107"/>
      <c r="B64" s="108"/>
      <c r="C64" s="76"/>
      <c r="D64" s="7">
        <v>5</v>
      </c>
      <c r="E64" s="8" t="s">
        <v>379</v>
      </c>
      <c r="F64" s="8" t="s">
        <v>527</v>
      </c>
      <c r="G64" s="8"/>
      <c r="H64" s="138" t="s">
        <v>134</v>
      </c>
    </row>
    <row r="65" spans="1:8" ht="15" customHeight="1">
      <c r="A65" s="107"/>
      <c r="B65" s="108"/>
      <c r="C65" s="76"/>
      <c r="D65" s="10">
        <v>6</v>
      </c>
      <c r="E65" s="11" t="s">
        <v>379</v>
      </c>
      <c r="F65" s="11" t="s">
        <v>144</v>
      </c>
      <c r="G65" s="11"/>
      <c r="H65" s="140" t="s">
        <v>134</v>
      </c>
    </row>
    <row r="66" spans="1:8" ht="15" customHeight="1">
      <c r="A66" s="107"/>
      <c r="B66" s="108"/>
      <c r="C66" s="78" t="s">
        <v>380</v>
      </c>
      <c r="D66" s="7">
        <v>1</v>
      </c>
      <c r="E66" s="8" t="s">
        <v>381</v>
      </c>
      <c r="F66" s="8" t="s">
        <v>523</v>
      </c>
      <c r="G66" s="8"/>
      <c r="H66" s="144">
        <f>H63+1</f>
        <v>50</v>
      </c>
    </row>
    <row r="67" spans="1:8" ht="27">
      <c r="A67" s="107"/>
      <c r="B67" s="108"/>
      <c r="C67" s="76"/>
      <c r="D67" s="7">
        <v>2</v>
      </c>
      <c r="E67" s="8" t="s">
        <v>381</v>
      </c>
      <c r="F67" s="8" t="s">
        <v>524</v>
      </c>
      <c r="G67" s="8"/>
      <c r="H67" s="138">
        <f>H66+1</f>
        <v>51</v>
      </c>
    </row>
    <row r="68" spans="1:8" ht="27">
      <c r="A68" s="107"/>
      <c r="B68" s="108"/>
      <c r="C68" s="76"/>
      <c r="D68" s="7">
        <v>3</v>
      </c>
      <c r="E68" s="8" t="s">
        <v>381</v>
      </c>
      <c r="F68" s="8" t="s">
        <v>525</v>
      </c>
      <c r="G68" s="11"/>
      <c r="H68" s="138">
        <f>H67+1</f>
        <v>52</v>
      </c>
    </row>
    <row r="69" spans="1:8" ht="27">
      <c r="A69" s="107"/>
      <c r="B69" s="108"/>
      <c r="C69" s="76"/>
      <c r="D69" s="7">
        <v>4</v>
      </c>
      <c r="E69" s="8" t="s">
        <v>381</v>
      </c>
      <c r="F69" s="8" t="s">
        <v>526</v>
      </c>
      <c r="G69" s="127"/>
      <c r="H69" s="138">
        <f>H68+1</f>
        <v>53</v>
      </c>
    </row>
    <row r="70" spans="1:8" ht="15" customHeight="1">
      <c r="A70" s="107"/>
      <c r="B70" s="108"/>
      <c r="C70" s="76"/>
      <c r="D70" s="7">
        <v>5</v>
      </c>
      <c r="E70" s="8" t="s">
        <v>381</v>
      </c>
      <c r="F70" s="8" t="s">
        <v>527</v>
      </c>
      <c r="G70" s="8"/>
      <c r="H70" s="140" t="s">
        <v>134</v>
      </c>
    </row>
    <row r="71" spans="1:8" ht="15" customHeight="1">
      <c r="A71" s="107"/>
      <c r="B71" s="108"/>
      <c r="C71" s="77"/>
      <c r="D71" s="7">
        <v>6</v>
      </c>
      <c r="E71" s="8" t="s">
        <v>381</v>
      </c>
      <c r="F71" s="11" t="s">
        <v>144</v>
      </c>
      <c r="G71" s="11"/>
      <c r="H71" s="140" t="s">
        <v>134</v>
      </c>
    </row>
    <row r="72" spans="1:8" ht="15" customHeight="1">
      <c r="A72" s="107"/>
      <c r="B72" s="108"/>
      <c r="C72" s="9" t="s">
        <v>382</v>
      </c>
      <c r="D72" s="7">
        <v>1</v>
      </c>
      <c r="E72" s="8" t="s">
        <v>383</v>
      </c>
      <c r="F72" s="11" t="s">
        <v>143</v>
      </c>
      <c r="G72" s="11"/>
      <c r="H72" s="144">
        <f>H69+1</f>
        <v>54</v>
      </c>
    </row>
    <row r="73" spans="1:8" ht="15" customHeight="1">
      <c r="A73" s="107"/>
      <c r="B73" s="108"/>
      <c r="C73" s="77"/>
      <c r="D73" s="7">
        <v>2</v>
      </c>
      <c r="E73" s="8" t="s">
        <v>383</v>
      </c>
      <c r="F73" s="11" t="s">
        <v>144</v>
      </c>
      <c r="G73" s="11"/>
      <c r="H73" s="140">
        <f>H72+1</f>
        <v>55</v>
      </c>
    </row>
    <row r="74" spans="1:8" ht="27">
      <c r="A74" s="107"/>
      <c r="B74" s="108"/>
      <c r="C74" s="78" t="s">
        <v>384</v>
      </c>
      <c r="D74" s="7">
        <v>1</v>
      </c>
      <c r="E74" s="8" t="s">
        <v>385</v>
      </c>
      <c r="F74" s="8" t="s">
        <v>526</v>
      </c>
      <c r="G74" s="8"/>
      <c r="H74" s="144" t="s">
        <v>134</v>
      </c>
    </row>
    <row r="75" spans="1:8" ht="15" customHeight="1">
      <c r="A75" s="107"/>
      <c r="B75" s="108"/>
      <c r="C75" s="76"/>
      <c r="D75" s="7">
        <v>2</v>
      </c>
      <c r="E75" s="8" t="s">
        <v>385</v>
      </c>
      <c r="F75" s="8" t="s">
        <v>527</v>
      </c>
      <c r="G75" s="8"/>
      <c r="H75" s="138" t="s">
        <v>134</v>
      </c>
    </row>
    <row r="76" spans="1:8" ht="15" customHeight="1">
      <c r="A76" s="107"/>
      <c r="B76" s="108"/>
      <c r="C76" s="76"/>
      <c r="D76" s="7">
        <v>3</v>
      </c>
      <c r="E76" s="8" t="s">
        <v>385</v>
      </c>
      <c r="F76" s="11" t="s">
        <v>144</v>
      </c>
      <c r="G76" s="11"/>
      <c r="H76" s="140" t="s">
        <v>134</v>
      </c>
    </row>
    <row r="77" spans="1:8" ht="15" customHeight="1">
      <c r="A77" s="130"/>
      <c r="B77" s="131"/>
      <c r="C77" s="90" t="s">
        <v>386</v>
      </c>
      <c r="D77" s="7">
        <v>1</v>
      </c>
      <c r="E77" s="8" t="s">
        <v>387</v>
      </c>
      <c r="F77" s="8" t="s">
        <v>523</v>
      </c>
      <c r="G77" s="127"/>
      <c r="H77" s="138">
        <f>H73+1</f>
        <v>56</v>
      </c>
    </row>
    <row r="78" spans="1:8" ht="15" customHeight="1">
      <c r="A78" s="107"/>
      <c r="B78" s="108"/>
      <c r="C78" s="91"/>
      <c r="D78" s="7">
        <v>2</v>
      </c>
      <c r="E78" s="8" t="s">
        <v>387</v>
      </c>
      <c r="F78" s="8" t="s">
        <v>528</v>
      </c>
      <c r="G78" s="8"/>
      <c r="H78" s="138">
        <f t="shared" ref="H78:H85" si="0">H77+1</f>
        <v>57</v>
      </c>
    </row>
    <row r="79" spans="1:8" ht="27">
      <c r="A79" s="130"/>
      <c r="B79" s="131"/>
      <c r="C79" s="88"/>
      <c r="D79" s="7">
        <v>3</v>
      </c>
      <c r="E79" s="8" t="s">
        <v>387</v>
      </c>
      <c r="F79" s="8" t="s">
        <v>529</v>
      </c>
      <c r="G79" s="127"/>
      <c r="H79" s="138">
        <f t="shared" si="0"/>
        <v>58</v>
      </c>
    </row>
    <row r="80" spans="1:8" ht="15" customHeight="1">
      <c r="A80" s="107"/>
      <c r="B80" s="108"/>
      <c r="C80" s="76"/>
      <c r="D80" s="7">
        <v>4</v>
      </c>
      <c r="E80" s="8" t="s">
        <v>387</v>
      </c>
      <c r="F80" s="8" t="s">
        <v>530</v>
      </c>
      <c r="G80" s="8"/>
      <c r="H80" s="138">
        <f t="shared" si="0"/>
        <v>59</v>
      </c>
    </row>
    <row r="81" spans="1:8" ht="15" customHeight="1">
      <c r="A81" s="107"/>
      <c r="B81" s="108"/>
      <c r="C81" s="76"/>
      <c r="D81" s="7">
        <v>5</v>
      </c>
      <c r="E81" s="8" t="s">
        <v>387</v>
      </c>
      <c r="F81" s="8" t="s">
        <v>531</v>
      </c>
      <c r="G81" s="8"/>
      <c r="H81" s="148">
        <f t="shared" si="0"/>
        <v>60</v>
      </c>
    </row>
    <row r="82" spans="1:8" ht="27">
      <c r="A82" s="107"/>
      <c r="B82" s="108"/>
      <c r="C82" s="76"/>
      <c r="D82" s="7">
        <v>6</v>
      </c>
      <c r="E82" s="8" t="s">
        <v>387</v>
      </c>
      <c r="F82" s="8" t="s">
        <v>532</v>
      </c>
      <c r="G82" s="8"/>
      <c r="H82" s="148">
        <f t="shared" si="0"/>
        <v>61</v>
      </c>
    </row>
    <row r="83" spans="1:8" ht="27">
      <c r="A83" s="107"/>
      <c r="B83" s="108"/>
      <c r="C83" s="76"/>
      <c r="D83" s="7">
        <v>7</v>
      </c>
      <c r="E83" s="8" t="s">
        <v>387</v>
      </c>
      <c r="F83" s="8" t="s">
        <v>533</v>
      </c>
      <c r="G83" s="8"/>
      <c r="H83" s="148">
        <f t="shared" si="0"/>
        <v>62</v>
      </c>
    </row>
    <row r="84" spans="1:8" ht="40.5">
      <c r="A84" s="107"/>
      <c r="B84" s="108"/>
      <c r="C84" s="76"/>
      <c r="D84" s="7">
        <v>8</v>
      </c>
      <c r="E84" s="8" t="s">
        <v>387</v>
      </c>
      <c r="F84" s="8" t="s">
        <v>534</v>
      </c>
      <c r="G84" s="8"/>
      <c r="H84" s="148">
        <f t="shared" si="0"/>
        <v>63</v>
      </c>
    </row>
    <row r="85" spans="1:8" ht="27">
      <c r="A85" s="130"/>
      <c r="B85" s="131"/>
      <c r="C85" s="87"/>
      <c r="D85" s="7">
        <v>9</v>
      </c>
      <c r="E85" s="8" t="s">
        <v>387</v>
      </c>
      <c r="F85" s="11" t="s">
        <v>535</v>
      </c>
      <c r="G85" s="11"/>
      <c r="H85" s="148">
        <f t="shared" si="0"/>
        <v>64</v>
      </c>
    </row>
    <row r="86" spans="1:8" ht="15" customHeight="1">
      <c r="A86" s="132"/>
      <c r="B86" s="133"/>
      <c r="C86" s="92"/>
      <c r="D86" s="35">
        <v>10</v>
      </c>
      <c r="E86" s="36" t="s">
        <v>387</v>
      </c>
      <c r="F86" s="36" t="s">
        <v>536</v>
      </c>
      <c r="G86" s="36"/>
      <c r="H86" s="147" t="s">
        <v>134</v>
      </c>
    </row>
    <row r="87" spans="1:8" ht="15" customHeight="1">
      <c r="A87" s="134"/>
      <c r="B87" s="135"/>
      <c r="C87" s="93" t="s">
        <v>388</v>
      </c>
      <c r="D87" s="4">
        <v>1</v>
      </c>
      <c r="E87" s="5" t="s">
        <v>389</v>
      </c>
      <c r="F87" s="5" t="s">
        <v>523</v>
      </c>
      <c r="G87" s="5"/>
      <c r="H87" s="45">
        <f>H85+1</f>
        <v>65</v>
      </c>
    </row>
    <row r="88" spans="1:8" ht="27">
      <c r="A88" s="107"/>
      <c r="B88" s="108"/>
      <c r="C88" s="87"/>
      <c r="D88" s="7">
        <v>2</v>
      </c>
      <c r="E88" s="8" t="s">
        <v>389</v>
      </c>
      <c r="F88" s="8" t="s">
        <v>524</v>
      </c>
      <c r="G88" s="8"/>
      <c r="H88" s="138" t="s">
        <v>134</v>
      </c>
    </row>
    <row r="89" spans="1:8" ht="27">
      <c r="A89" s="107"/>
      <c r="B89" s="108"/>
      <c r="C89" s="76"/>
      <c r="D89" s="7">
        <v>3</v>
      </c>
      <c r="E89" s="8" t="s">
        <v>389</v>
      </c>
      <c r="F89" s="8" t="s">
        <v>525</v>
      </c>
      <c r="G89" s="8"/>
      <c r="H89" s="138" t="s">
        <v>134</v>
      </c>
    </row>
    <row r="90" spans="1:8" ht="27">
      <c r="A90" s="107"/>
      <c r="B90" s="108"/>
      <c r="C90" s="76"/>
      <c r="D90" s="7">
        <v>4</v>
      </c>
      <c r="E90" s="8" t="s">
        <v>389</v>
      </c>
      <c r="F90" s="8" t="s">
        <v>526</v>
      </c>
      <c r="G90" s="8"/>
      <c r="H90" s="138">
        <f>H87+1</f>
        <v>66</v>
      </c>
    </row>
    <row r="91" spans="1:8" ht="15" customHeight="1">
      <c r="A91" s="107"/>
      <c r="B91" s="108"/>
      <c r="C91" s="76"/>
      <c r="D91" s="7">
        <v>5</v>
      </c>
      <c r="E91" s="8" t="s">
        <v>389</v>
      </c>
      <c r="F91" s="11" t="s">
        <v>527</v>
      </c>
      <c r="G91" s="11"/>
      <c r="H91" s="140" t="s">
        <v>134</v>
      </c>
    </row>
    <row r="92" spans="1:8" ht="15" customHeight="1">
      <c r="A92" s="107"/>
      <c r="B92" s="108"/>
      <c r="C92" s="94" t="s">
        <v>390</v>
      </c>
      <c r="D92" s="7">
        <v>1</v>
      </c>
      <c r="E92" s="8" t="s">
        <v>391</v>
      </c>
      <c r="F92" s="8" t="s">
        <v>523</v>
      </c>
      <c r="G92" s="8"/>
      <c r="H92" s="148" t="s">
        <v>134</v>
      </c>
    </row>
    <row r="93" spans="1:8" ht="27">
      <c r="A93" s="107"/>
      <c r="B93" s="108"/>
      <c r="C93" s="87"/>
      <c r="D93" s="7">
        <v>2</v>
      </c>
      <c r="E93" s="8" t="s">
        <v>391</v>
      </c>
      <c r="F93" s="8" t="s">
        <v>524</v>
      </c>
      <c r="G93" s="8"/>
      <c r="H93" s="138">
        <f>H90+1</f>
        <v>67</v>
      </c>
    </row>
    <row r="94" spans="1:8" ht="27">
      <c r="A94" s="107"/>
      <c r="B94" s="108"/>
      <c r="C94" s="76"/>
      <c r="D94" s="7">
        <v>3</v>
      </c>
      <c r="E94" s="8" t="s">
        <v>391</v>
      </c>
      <c r="F94" s="8" t="s">
        <v>525</v>
      </c>
      <c r="G94" s="8"/>
      <c r="H94" s="148" t="s">
        <v>134</v>
      </c>
    </row>
    <row r="95" spans="1:8" ht="27">
      <c r="A95" s="107"/>
      <c r="B95" s="108"/>
      <c r="C95" s="76"/>
      <c r="D95" s="7">
        <v>4</v>
      </c>
      <c r="E95" s="8" t="s">
        <v>391</v>
      </c>
      <c r="F95" s="8" t="s">
        <v>526</v>
      </c>
      <c r="G95" s="8"/>
      <c r="H95" s="138" t="s">
        <v>134</v>
      </c>
    </row>
    <row r="96" spans="1:8" ht="15" customHeight="1">
      <c r="A96" s="107"/>
      <c r="B96" s="108"/>
      <c r="C96" s="76"/>
      <c r="D96" s="7">
        <v>5</v>
      </c>
      <c r="E96" s="8" t="s">
        <v>391</v>
      </c>
      <c r="F96" s="11" t="s">
        <v>527</v>
      </c>
      <c r="G96" s="11"/>
      <c r="H96" s="140" t="s">
        <v>134</v>
      </c>
    </row>
    <row r="97" spans="1:8" ht="15" customHeight="1">
      <c r="A97" s="107"/>
      <c r="B97" s="108"/>
      <c r="C97" s="6" t="s">
        <v>392</v>
      </c>
      <c r="D97" s="95"/>
      <c r="E97" s="96" t="s">
        <v>393</v>
      </c>
      <c r="F97" s="96"/>
      <c r="G97" s="11"/>
      <c r="H97" s="148">
        <f>H93+1</f>
        <v>68</v>
      </c>
    </row>
    <row r="98" spans="1:8" ht="15" customHeight="1">
      <c r="A98" s="107"/>
      <c r="B98" s="108"/>
      <c r="C98" s="6" t="s">
        <v>394</v>
      </c>
      <c r="D98" s="10"/>
      <c r="E98" s="11" t="s">
        <v>395</v>
      </c>
      <c r="F98" s="11"/>
      <c r="G98" s="11"/>
      <c r="H98" s="140" t="s">
        <v>134</v>
      </c>
    </row>
    <row r="99" spans="1:8" ht="15" customHeight="1">
      <c r="A99" s="109"/>
      <c r="B99" s="110"/>
      <c r="C99" s="97" t="s">
        <v>396</v>
      </c>
      <c r="D99" s="35"/>
      <c r="E99" s="36" t="s">
        <v>397</v>
      </c>
      <c r="F99" s="36"/>
      <c r="G99" s="36"/>
      <c r="H99" s="147" t="s">
        <v>134</v>
      </c>
    </row>
    <row r="100" spans="1:8" ht="15" customHeight="1">
      <c r="A100" s="105" t="s">
        <v>93</v>
      </c>
      <c r="B100" s="106" t="s">
        <v>537</v>
      </c>
      <c r="C100" s="3" t="s">
        <v>398</v>
      </c>
      <c r="D100" s="4"/>
      <c r="E100" s="5" t="s">
        <v>399</v>
      </c>
      <c r="F100" s="5"/>
      <c r="G100" s="5"/>
      <c r="H100" s="45" t="s">
        <v>134</v>
      </c>
    </row>
    <row r="101" spans="1:8" ht="15" customHeight="1">
      <c r="A101" s="109"/>
      <c r="B101" s="110"/>
      <c r="C101" s="34" t="s">
        <v>400</v>
      </c>
      <c r="D101" s="35"/>
      <c r="E101" s="36" t="s">
        <v>401</v>
      </c>
      <c r="F101" s="36"/>
      <c r="G101" s="36"/>
      <c r="H101" s="147" t="s">
        <v>133</v>
      </c>
    </row>
    <row r="102" spans="1:8" ht="15" customHeight="1">
      <c r="A102" s="105" t="s">
        <v>538</v>
      </c>
      <c r="B102" s="106" t="s">
        <v>539</v>
      </c>
      <c r="C102" s="3" t="s">
        <v>402</v>
      </c>
      <c r="D102" s="4"/>
      <c r="E102" s="5" t="s">
        <v>403</v>
      </c>
      <c r="F102" s="5"/>
      <c r="G102" s="5"/>
      <c r="H102" s="45">
        <f>H97+1</f>
        <v>69</v>
      </c>
    </row>
    <row r="103" spans="1:8" ht="15" customHeight="1">
      <c r="A103" s="107"/>
      <c r="B103" s="108"/>
      <c r="C103" s="6" t="s">
        <v>404</v>
      </c>
      <c r="D103" s="7"/>
      <c r="E103" s="8" t="s">
        <v>405</v>
      </c>
      <c r="F103" s="8"/>
      <c r="G103" s="8"/>
      <c r="H103" s="138" t="s">
        <v>134</v>
      </c>
    </row>
    <row r="104" spans="1:8" ht="15" customHeight="1">
      <c r="A104" s="107"/>
      <c r="B104" s="108"/>
      <c r="C104" s="9" t="s">
        <v>406</v>
      </c>
      <c r="D104" s="83"/>
      <c r="E104" s="77" t="s">
        <v>407</v>
      </c>
      <c r="F104" s="77"/>
      <c r="G104" s="77"/>
      <c r="H104" s="143" t="s">
        <v>134</v>
      </c>
    </row>
    <row r="105" spans="1:8" ht="30" customHeight="1">
      <c r="A105" s="109"/>
      <c r="B105" s="110"/>
      <c r="C105" s="34" t="s">
        <v>408</v>
      </c>
      <c r="D105" s="35"/>
      <c r="E105" s="36" t="s">
        <v>409</v>
      </c>
      <c r="F105" s="36"/>
      <c r="G105" s="36"/>
      <c r="H105" s="147" t="s">
        <v>134</v>
      </c>
    </row>
    <row r="106" spans="1:8" ht="15" customHeight="1">
      <c r="A106" s="111" t="s">
        <v>486</v>
      </c>
      <c r="B106" s="106" t="s">
        <v>540</v>
      </c>
      <c r="C106" s="72" t="s">
        <v>410</v>
      </c>
      <c r="D106" s="73">
        <v>1</v>
      </c>
      <c r="E106" s="74" t="s">
        <v>411</v>
      </c>
      <c r="F106" s="8" t="s">
        <v>519</v>
      </c>
      <c r="G106" s="8"/>
      <c r="H106" s="138">
        <f>H102+1</f>
        <v>70</v>
      </c>
    </row>
    <row r="107" spans="1:8" ht="15" customHeight="1">
      <c r="A107" s="107"/>
      <c r="B107" s="108"/>
      <c r="C107" s="76"/>
      <c r="D107" s="83"/>
      <c r="E107" s="77"/>
      <c r="F107" s="8" t="s">
        <v>136</v>
      </c>
      <c r="G107" s="8"/>
      <c r="H107" s="138" t="s">
        <v>134</v>
      </c>
    </row>
    <row r="108" spans="1:8" ht="15" customHeight="1">
      <c r="A108" s="109"/>
      <c r="B108" s="110"/>
      <c r="C108" s="84"/>
      <c r="D108" s="98">
        <v>2</v>
      </c>
      <c r="E108" s="84" t="s">
        <v>411</v>
      </c>
      <c r="F108" s="36" t="s">
        <v>541</v>
      </c>
      <c r="G108" s="36"/>
      <c r="H108" s="147" t="s">
        <v>134</v>
      </c>
    </row>
    <row r="109" spans="1:8" ht="15" customHeight="1">
      <c r="A109" s="111" t="s">
        <v>487</v>
      </c>
      <c r="B109" s="106" t="s">
        <v>145</v>
      </c>
      <c r="C109" s="72" t="s">
        <v>412</v>
      </c>
      <c r="D109" s="4">
        <v>1</v>
      </c>
      <c r="E109" s="5" t="s">
        <v>413</v>
      </c>
      <c r="F109" s="77" t="s">
        <v>414</v>
      </c>
      <c r="G109" s="77"/>
      <c r="H109" s="45" t="s">
        <v>134</v>
      </c>
    </row>
    <row r="110" spans="1:8" ht="15" customHeight="1">
      <c r="A110" s="107"/>
      <c r="B110" s="108"/>
      <c r="C110" s="77"/>
      <c r="D110" s="7">
        <v>2</v>
      </c>
      <c r="E110" s="8" t="s">
        <v>413</v>
      </c>
      <c r="F110" s="8" t="s">
        <v>415</v>
      </c>
      <c r="G110" s="8"/>
      <c r="H110" s="148" t="s">
        <v>134</v>
      </c>
    </row>
    <row r="111" spans="1:8" ht="15" customHeight="1">
      <c r="A111" s="107"/>
      <c r="B111" s="108"/>
      <c r="C111" s="6" t="s">
        <v>412</v>
      </c>
      <c r="D111" s="7"/>
      <c r="E111" s="8" t="s">
        <v>416</v>
      </c>
      <c r="F111" s="8"/>
      <c r="G111" s="8"/>
      <c r="H111" s="148" t="s">
        <v>134</v>
      </c>
    </row>
    <row r="112" spans="1:8" ht="27">
      <c r="A112" s="107"/>
      <c r="B112" s="108"/>
      <c r="C112" s="9" t="s">
        <v>417</v>
      </c>
      <c r="D112" s="10">
        <v>1</v>
      </c>
      <c r="E112" s="11" t="s">
        <v>418</v>
      </c>
      <c r="F112" s="8" t="s">
        <v>419</v>
      </c>
      <c r="G112" s="8"/>
      <c r="H112" s="148" t="s">
        <v>133</v>
      </c>
    </row>
    <row r="113" spans="1:8" ht="27">
      <c r="A113" s="107"/>
      <c r="B113" s="108"/>
      <c r="C113" s="76"/>
      <c r="D113" s="83"/>
      <c r="E113" s="77"/>
      <c r="F113" s="8" t="s">
        <v>420</v>
      </c>
      <c r="G113" s="8"/>
      <c r="H113" s="148" t="s">
        <v>133</v>
      </c>
    </row>
    <row r="114" spans="1:8" ht="27">
      <c r="A114" s="107"/>
      <c r="B114" s="108"/>
      <c r="C114" s="76"/>
      <c r="D114" s="7">
        <v>2</v>
      </c>
      <c r="E114" s="8" t="s">
        <v>418</v>
      </c>
      <c r="F114" s="77" t="s">
        <v>421</v>
      </c>
      <c r="G114" s="8"/>
      <c r="H114" s="148">
        <f>H106+1</f>
        <v>71</v>
      </c>
    </row>
    <row r="115" spans="1:8" ht="27">
      <c r="A115" s="107"/>
      <c r="B115" s="108"/>
      <c r="C115" s="77"/>
      <c r="D115" s="83">
        <v>3</v>
      </c>
      <c r="E115" s="77" t="s">
        <v>418</v>
      </c>
      <c r="F115" s="8" t="s">
        <v>422</v>
      </c>
      <c r="G115" s="8"/>
      <c r="H115" s="148" t="s">
        <v>134</v>
      </c>
    </row>
    <row r="116" spans="1:8" ht="15" customHeight="1">
      <c r="A116" s="107"/>
      <c r="B116" s="108"/>
      <c r="C116" s="6" t="s">
        <v>423</v>
      </c>
      <c r="D116" s="7"/>
      <c r="E116" s="8" t="s">
        <v>424</v>
      </c>
      <c r="F116" s="8"/>
      <c r="G116" s="8"/>
      <c r="H116" s="138" t="s">
        <v>134</v>
      </c>
    </row>
    <row r="117" spans="1:8" ht="15" customHeight="1">
      <c r="A117" s="107"/>
      <c r="B117" s="108"/>
      <c r="C117" s="6" t="s">
        <v>425</v>
      </c>
      <c r="D117" s="7"/>
      <c r="E117" s="8" t="s">
        <v>426</v>
      </c>
      <c r="F117" s="8"/>
      <c r="G117" s="8"/>
      <c r="H117" s="138" t="s">
        <v>134</v>
      </c>
    </row>
    <row r="118" spans="1:8" ht="15" customHeight="1">
      <c r="A118" s="107"/>
      <c r="B118" s="108"/>
      <c r="C118" s="6" t="s">
        <v>427</v>
      </c>
      <c r="D118" s="7"/>
      <c r="E118" s="8" t="s">
        <v>428</v>
      </c>
      <c r="F118" s="8"/>
      <c r="G118" s="8"/>
      <c r="H118" s="148" t="s">
        <v>134</v>
      </c>
    </row>
    <row r="119" spans="1:8" ht="15" customHeight="1">
      <c r="A119" s="107"/>
      <c r="B119" s="108"/>
      <c r="C119" s="6" t="s">
        <v>429</v>
      </c>
      <c r="D119" s="7"/>
      <c r="E119" s="8" t="s">
        <v>430</v>
      </c>
      <c r="F119" s="8"/>
      <c r="G119" s="8"/>
      <c r="H119" s="138" t="s">
        <v>133</v>
      </c>
    </row>
    <row r="120" spans="1:8" ht="15" customHeight="1">
      <c r="A120" s="107"/>
      <c r="B120" s="108"/>
      <c r="C120" s="6" t="s">
        <v>431</v>
      </c>
      <c r="D120" s="7"/>
      <c r="E120" s="8" t="s">
        <v>432</v>
      </c>
      <c r="F120" s="8"/>
      <c r="G120" s="8"/>
      <c r="H120" s="138">
        <f>H114+1</f>
        <v>72</v>
      </c>
    </row>
    <row r="121" spans="1:8" ht="15" customHeight="1">
      <c r="A121" s="107"/>
      <c r="B121" s="108"/>
      <c r="C121" s="99" t="s">
        <v>433</v>
      </c>
      <c r="D121" s="7"/>
      <c r="E121" s="8" t="s">
        <v>434</v>
      </c>
      <c r="F121" s="8"/>
      <c r="G121" s="8"/>
      <c r="H121" s="148" t="s">
        <v>134</v>
      </c>
    </row>
    <row r="122" spans="1:8" ht="15" customHeight="1">
      <c r="A122" s="109"/>
      <c r="B122" s="110"/>
      <c r="C122" s="34" t="s">
        <v>435</v>
      </c>
      <c r="D122" s="35"/>
      <c r="E122" s="36" t="s">
        <v>436</v>
      </c>
      <c r="F122" s="36"/>
      <c r="G122" s="36"/>
      <c r="H122" s="147" t="s">
        <v>134</v>
      </c>
    </row>
    <row r="123" spans="1:8" ht="15" customHeight="1">
      <c r="A123" s="111" t="s">
        <v>488</v>
      </c>
      <c r="B123" s="106" t="s">
        <v>146</v>
      </c>
      <c r="C123" s="100" t="s">
        <v>437</v>
      </c>
      <c r="D123" s="73"/>
      <c r="E123" s="74" t="s">
        <v>438</v>
      </c>
      <c r="F123" s="77" t="s">
        <v>439</v>
      </c>
      <c r="G123" s="77"/>
      <c r="H123" s="141" t="s">
        <v>133</v>
      </c>
    </row>
    <row r="124" spans="1:8" ht="15" customHeight="1">
      <c r="A124" s="107"/>
      <c r="B124" s="108"/>
      <c r="C124" s="76"/>
      <c r="D124" s="101"/>
      <c r="E124" s="102"/>
      <c r="F124" s="80" t="s">
        <v>440</v>
      </c>
      <c r="G124" s="8"/>
      <c r="H124" s="144" t="s">
        <v>134</v>
      </c>
    </row>
    <row r="125" spans="1:8" ht="15" customHeight="1">
      <c r="A125" s="107"/>
      <c r="B125" s="108"/>
      <c r="C125" s="76"/>
      <c r="D125" s="75"/>
      <c r="E125" s="76"/>
      <c r="F125" s="77" t="s">
        <v>441</v>
      </c>
      <c r="G125" s="77"/>
      <c r="H125" s="142" t="s">
        <v>134</v>
      </c>
    </row>
    <row r="126" spans="1:8" ht="15" customHeight="1">
      <c r="A126" s="107"/>
      <c r="B126" s="108"/>
      <c r="C126" s="76"/>
      <c r="D126" s="75"/>
      <c r="E126" s="76"/>
      <c r="F126" s="8" t="s">
        <v>442</v>
      </c>
      <c r="G126" s="8"/>
      <c r="H126" s="144" t="s">
        <v>134</v>
      </c>
    </row>
    <row r="127" spans="1:8" ht="15" customHeight="1">
      <c r="A127" s="107"/>
      <c r="B127" s="108"/>
      <c r="C127" s="76"/>
      <c r="D127" s="75"/>
      <c r="E127" s="76"/>
      <c r="F127" s="77" t="s">
        <v>443</v>
      </c>
      <c r="G127" s="77"/>
      <c r="H127" s="142" t="s">
        <v>134</v>
      </c>
    </row>
    <row r="128" spans="1:8" ht="15" customHeight="1">
      <c r="A128" s="107"/>
      <c r="B128" s="108"/>
      <c r="C128" s="77"/>
      <c r="D128" s="83"/>
      <c r="E128" s="77"/>
      <c r="F128" s="77" t="s">
        <v>444</v>
      </c>
      <c r="G128" s="77"/>
      <c r="H128" s="142" t="s">
        <v>134</v>
      </c>
    </row>
    <row r="129" spans="1:8" ht="15" customHeight="1">
      <c r="A129" s="107"/>
      <c r="B129" s="108"/>
      <c r="C129" s="9" t="s">
        <v>437</v>
      </c>
      <c r="D129" s="10"/>
      <c r="E129" s="11" t="s">
        <v>445</v>
      </c>
      <c r="F129" s="8" t="s">
        <v>439</v>
      </c>
      <c r="G129" s="8"/>
      <c r="H129" s="144" t="s">
        <v>133</v>
      </c>
    </row>
    <row r="130" spans="1:8" ht="15" customHeight="1">
      <c r="A130" s="107"/>
      <c r="B130" s="108"/>
      <c r="C130" s="76"/>
      <c r="D130" s="75"/>
      <c r="E130" s="76"/>
      <c r="F130" s="77" t="s">
        <v>442</v>
      </c>
      <c r="G130" s="8"/>
      <c r="H130" s="144" t="s">
        <v>133</v>
      </c>
    </row>
    <row r="131" spans="1:8" ht="15" customHeight="1">
      <c r="A131" s="107"/>
      <c r="B131" s="108"/>
      <c r="C131" s="76"/>
      <c r="D131" s="101"/>
      <c r="E131" s="269" t="s">
        <v>446</v>
      </c>
      <c r="F131" s="80" t="s">
        <v>447</v>
      </c>
      <c r="G131" s="8"/>
      <c r="H131" s="142" t="s">
        <v>134</v>
      </c>
    </row>
    <row r="132" spans="1:8" ht="15" customHeight="1">
      <c r="A132" s="107"/>
      <c r="B132" s="108"/>
      <c r="C132" s="76"/>
      <c r="D132" s="101"/>
      <c r="E132" s="296"/>
      <c r="F132" s="80" t="s">
        <v>448</v>
      </c>
      <c r="G132" s="77"/>
      <c r="H132" s="142" t="s">
        <v>134</v>
      </c>
    </row>
    <row r="133" spans="1:8" ht="15" customHeight="1">
      <c r="A133" s="107"/>
      <c r="B133" s="108"/>
      <c r="C133" s="76"/>
      <c r="D133" s="75"/>
      <c r="E133" s="76" t="s">
        <v>449</v>
      </c>
      <c r="F133" s="8" t="s">
        <v>450</v>
      </c>
      <c r="G133" s="8"/>
      <c r="H133" s="144" t="s">
        <v>134</v>
      </c>
    </row>
    <row r="134" spans="1:8" ht="15" customHeight="1">
      <c r="A134" s="109"/>
      <c r="B134" s="110"/>
      <c r="C134" s="84"/>
      <c r="D134" s="98"/>
      <c r="E134" s="84"/>
      <c r="F134" s="36" t="s">
        <v>451</v>
      </c>
      <c r="G134" s="36"/>
      <c r="H134" s="146" t="s">
        <v>134</v>
      </c>
    </row>
    <row r="135" spans="1:8" ht="15" customHeight="1">
      <c r="A135" s="105" t="s">
        <v>482</v>
      </c>
      <c r="B135" s="106" t="s">
        <v>483</v>
      </c>
      <c r="C135" s="72" t="s">
        <v>452</v>
      </c>
      <c r="D135" s="73">
        <v>1</v>
      </c>
      <c r="E135" s="74" t="s">
        <v>453</v>
      </c>
      <c r="F135" s="5" t="s">
        <v>454</v>
      </c>
      <c r="G135" s="5"/>
      <c r="H135" s="45">
        <f>H120+2</f>
        <v>74</v>
      </c>
    </row>
    <row r="136" spans="1:8" ht="15" customHeight="1">
      <c r="A136" s="107"/>
      <c r="B136" s="108"/>
      <c r="C136" s="76"/>
      <c r="D136" s="75"/>
      <c r="E136" s="76"/>
      <c r="F136" s="8" t="s">
        <v>455</v>
      </c>
      <c r="G136" s="11"/>
      <c r="H136" s="138" t="s">
        <v>134</v>
      </c>
    </row>
    <row r="137" spans="1:8" ht="15" customHeight="1">
      <c r="A137" s="107"/>
      <c r="B137" s="108"/>
      <c r="C137" s="76"/>
      <c r="D137" s="75"/>
      <c r="E137" s="76"/>
      <c r="F137" s="8" t="s">
        <v>456</v>
      </c>
      <c r="G137" s="8"/>
      <c r="H137" s="138" t="s">
        <v>134</v>
      </c>
    </row>
    <row r="138" spans="1:8" ht="15" customHeight="1">
      <c r="A138" s="107"/>
      <c r="B138" s="108"/>
      <c r="C138" s="76"/>
      <c r="D138" s="75"/>
      <c r="E138" s="76"/>
      <c r="F138" s="8" t="s">
        <v>457</v>
      </c>
      <c r="G138" s="8"/>
      <c r="H138" s="138" t="s">
        <v>134</v>
      </c>
    </row>
    <row r="139" spans="1:8" ht="15" customHeight="1">
      <c r="A139" s="107"/>
      <c r="B139" s="108"/>
      <c r="C139" s="76"/>
      <c r="D139" s="75"/>
      <c r="E139" s="76"/>
      <c r="F139" s="8" t="s">
        <v>458</v>
      </c>
      <c r="G139" s="8"/>
      <c r="H139" s="138" t="s">
        <v>134</v>
      </c>
    </row>
    <row r="140" spans="1:8" ht="15" customHeight="1">
      <c r="A140" s="107"/>
      <c r="B140" s="108"/>
      <c r="C140" s="76"/>
      <c r="D140" s="75"/>
      <c r="E140" s="76"/>
      <c r="F140" s="8" t="s">
        <v>147</v>
      </c>
      <c r="G140" s="8"/>
      <c r="H140" s="138" t="s">
        <v>134</v>
      </c>
    </row>
    <row r="141" spans="1:8" ht="15" customHeight="1">
      <c r="A141" s="107"/>
      <c r="B141" s="108"/>
      <c r="C141" s="76"/>
      <c r="D141" s="75"/>
      <c r="E141" s="76"/>
      <c r="F141" s="8" t="s">
        <v>459</v>
      </c>
      <c r="G141" s="8"/>
      <c r="H141" s="138" t="s">
        <v>134</v>
      </c>
    </row>
    <row r="142" spans="1:8" ht="15" customHeight="1">
      <c r="A142" s="107"/>
      <c r="B142" s="108"/>
      <c r="C142" s="76"/>
      <c r="D142" s="10">
        <v>2</v>
      </c>
      <c r="E142" s="11" t="s">
        <v>453</v>
      </c>
      <c r="F142" s="8" t="s">
        <v>460</v>
      </c>
      <c r="G142" s="8"/>
      <c r="H142" s="138" t="s">
        <v>134</v>
      </c>
    </row>
    <row r="143" spans="1:8" ht="15" customHeight="1">
      <c r="A143" s="107"/>
      <c r="B143" s="108"/>
      <c r="C143" s="77"/>
      <c r="D143" s="83"/>
      <c r="E143" s="77"/>
      <c r="F143" s="8" t="s">
        <v>461</v>
      </c>
      <c r="G143" s="8"/>
      <c r="H143" s="138" t="s">
        <v>134</v>
      </c>
    </row>
    <row r="144" spans="1:8" ht="15" customHeight="1">
      <c r="A144" s="107"/>
      <c r="B144" s="108"/>
      <c r="C144" s="9" t="s">
        <v>462</v>
      </c>
      <c r="D144" s="10"/>
      <c r="E144" s="11" t="s">
        <v>463</v>
      </c>
      <c r="F144" s="8" t="s">
        <v>464</v>
      </c>
      <c r="G144" s="8"/>
      <c r="H144" s="138" t="s">
        <v>134</v>
      </c>
    </row>
    <row r="145" spans="1:8" ht="15" customHeight="1">
      <c r="A145" s="107"/>
      <c r="B145" s="108"/>
      <c r="C145" s="77"/>
      <c r="D145" s="83"/>
      <c r="E145" s="77"/>
      <c r="F145" s="77" t="s">
        <v>465</v>
      </c>
      <c r="G145" s="76"/>
      <c r="H145" s="138" t="s">
        <v>134</v>
      </c>
    </row>
    <row r="146" spans="1:8" ht="15" customHeight="1">
      <c r="A146" s="107"/>
      <c r="B146" s="108"/>
      <c r="C146" s="9" t="s">
        <v>466</v>
      </c>
      <c r="D146" s="10">
        <v>1</v>
      </c>
      <c r="E146" s="11" t="s">
        <v>467</v>
      </c>
      <c r="F146" s="77" t="s">
        <v>468</v>
      </c>
      <c r="G146" s="8"/>
      <c r="H146" s="138" t="s">
        <v>134</v>
      </c>
    </row>
    <row r="147" spans="1:8" ht="15" customHeight="1">
      <c r="A147" s="107"/>
      <c r="B147" s="108"/>
      <c r="C147" s="76"/>
      <c r="D147" s="75"/>
      <c r="E147" s="76"/>
      <c r="F147" s="8" t="s">
        <v>469</v>
      </c>
      <c r="G147" s="8"/>
      <c r="H147" s="138" t="s">
        <v>134</v>
      </c>
    </row>
    <row r="148" spans="1:8" ht="15" customHeight="1">
      <c r="A148" s="107"/>
      <c r="B148" s="108"/>
      <c r="C148" s="77"/>
      <c r="D148" s="7">
        <v>2</v>
      </c>
      <c r="E148" s="8" t="s">
        <v>467</v>
      </c>
      <c r="F148" s="8" t="s">
        <v>470</v>
      </c>
      <c r="G148" s="77"/>
      <c r="H148" s="138">
        <f>H135+1</f>
        <v>75</v>
      </c>
    </row>
    <row r="149" spans="1:8" ht="15" customHeight="1">
      <c r="A149" s="107"/>
      <c r="B149" s="108"/>
      <c r="C149" s="9" t="s">
        <v>471</v>
      </c>
      <c r="D149" s="75"/>
      <c r="E149" s="76" t="s">
        <v>472</v>
      </c>
      <c r="F149" s="77" t="s">
        <v>91</v>
      </c>
      <c r="G149" s="8"/>
      <c r="H149" s="48" t="s">
        <v>134</v>
      </c>
    </row>
    <row r="150" spans="1:8" ht="15" customHeight="1">
      <c r="A150" s="107"/>
      <c r="B150" s="108"/>
      <c r="C150" s="19"/>
      <c r="D150" s="75"/>
      <c r="E150" s="76"/>
      <c r="F150" s="77" t="s">
        <v>92</v>
      </c>
      <c r="G150" s="8"/>
      <c r="H150" s="144" t="s">
        <v>133</v>
      </c>
    </row>
    <row r="151" spans="1:8" ht="15" customHeight="1">
      <c r="A151" s="109"/>
      <c r="B151" s="110"/>
      <c r="C151" s="103"/>
      <c r="D151" s="98"/>
      <c r="E151" s="84"/>
      <c r="F151" s="84" t="s">
        <v>473</v>
      </c>
      <c r="G151" s="84"/>
      <c r="H151" s="149" t="s">
        <v>134</v>
      </c>
    </row>
    <row r="152" spans="1:8" ht="15" customHeight="1">
      <c r="A152" s="111" t="s">
        <v>484</v>
      </c>
      <c r="B152" s="106" t="s">
        <v>485</v>
      </c>
      <c r="C152" s="3" t="s">
        <v>474</v>
      </c>
      <c r="D152" s="83"/>
      <c r="E152" s="77" t="s">
        <v>366</v>
      </c>
      <c r="F152" s="77" t="s">
        <v>475</v>
      </c>
      <c r="G152" s="8"/>
      <c r="H152" s="48" t="s">
        <v>134</v>
      </c>
    </row>
    <row r="153" spans="1:8" ht="15" customHeight="1">
      <c r="A153" s="107"/>
      <c r="B153" s="108"/>
      <c r="C153" s="6" t="s">
        <v>476</v>
      </c>
      <c r="D153" s="83"/>
      <c r="E153" s="77" t="s">
        <v>477</v>
      </c>
      <c r="F153" s="77"/>
      <c r="G153" s="8"/>
      <c r="H153" s="144"/>
    </row>
    <row r="154" spans="1:8" ht="27">
      <c r="A154" s="107"/>
      <c r="B154" s="108"/>
      <c r="C154" s="104" t="s">
        <v>478</v>
      </c>
      <c r="D154" s="10"/>
      <c r="E154" s="11" t="s">
        <v>479</v>
      </c>
      <c r="F154" s="8" t="s">
        <v>97</v>
      </c>
      <c r="G154" s="8"/>
      <c r="H154" s="144" t="s">
        <v>133</v>
      </c>
    </row>
    <row r="155" spans="1:8" ht="27">
      <c r="A155" s="107"/>
      <c r="B155" s="108"/>
      <c r="C155" s="19"/>
      <c r="D155" s="75"/>
      <c r="E155" s="76"/>
      <c r="F155" s="8" t="s">
        <v>480</v>
      </c>
      <c r="G155" s="8"/>
      <c r="H155" s="144" t="s">
        <v>133</v>
      </c>
    </row>
    <row r="156" spans="1:8" ht="27">
      <c r="A156" s="109"/>
      <c r="B156" s="110"/>
      <c r="C156" s="103"/>
      <c r="D156" s="98"/>
      <c r="E156" s="84"/>
      <c r="F156" s="84" t="s">
        <v>481</v>
      </c>
      <c r="G156" s="84"/>
      <c r="H156" s="149" t="s">
        <v>134</v>
      </c>
    </row>
    <row r="157" spans="1:8" ht="14.25">
      <c r="A157" s="287" t="s">
        <v>993</v>
      </c>
      <c r="B157" s="288" t="s">
        <v>994</v>
      </c>
      <c r="C157" s="322" t="s">
        <v>995</v>
      </c>
      <c r="D157" s="38"/>
      <c r="E157" s="39" t="s">
        <v>994</v>
      </c>
      <c r="F157" s="39" t="s">
        <v>996</v>
      </c>
      <c r="G157" s="39"/>
      <c r="H157" s="302" t="s">
        <v>133</v>
      </c>
    </row>
    <row r="158" spans="1:8" ht="15" customHeight="1">
      <c r="A158" s="70"/>
      <c r="B158" s="71"/>
      <c r="F158" s="50"/>
      <c r="H158" s="62"/>
    </row>
  </sheetData>
  <mergeCells count="1">
    <mergeCell ref="A2:B2"/>
  </mergeCells>
  <phoneticPr fontId="1"/>
  <printOptions horizontalCentered="1"/>
  <pageMargins left="0.59055118110236227" right="0.39370078740157483" top="0.78740157480314965" bottom="0.59055118110236227" header="0.39370078740157483" footer="0.39370078740157483"/>
  <pageSetup paperSize="9" scale="75" firstPageNumber="11" fitToHeight="3" orientation="portrait" r:id="rId1"/>
  <headerFooter alignWithMargins="0">
    <oddFooter>&amp;C&amp;"Century,標準"2-&amp;P</oddFooter>
  </headerFooter>
  <rowBreaks count="2" manualBreakCount="2">
    <brk id="53" max="7" man="1"/>
    <brk id="10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64"/>
  <sheetViews>
    <sheetView showGridLines="0" view="pageBreakPreview" zoomScaleNormal="100" workbookViewId="0">
      <pane ySplit="2" topLeftCell="A3" activePane="bottomLeft" state="frozen"/>
      <selection pane="bottomLeft" activeCell="G14" sqref="G14"/>
    </sheetView>
  </sheetViews>
  <sheetFormatPr defaultColWidth="9" defaultRowHeight="15" customHeight="1"/>
  <cols>
    <col min="1" max="1" width="11.25" style="16" customWidth="1"/>
    <col min="2" max="2" width="16.625" style="16" customWidth="1"/>
    <col min="3" max="3" width="11.25" style="16" customWidth="1"/>
    <col min="4" max="4" width="4.875" style="16" customWidth="1"/>
    <col min="5" max="5" width="27.25" style="16" customWidth="1"/>
    <col min="6" max="7" width="21.875" style="16" customWidth="1"/>
    <col min="8" max="8" width="7" style="297" customWidth="1"/>
    <col min="9" max="16384" width="9" style="16"/>
  </cols>
  <sheetData>
    <row r="1" spans="1:8" ht="15" customHeight="1">
      <c r="A1" s="307" t="s">
        <v>112</v>
      </c>
      <c r="B1" s="307"/>
      <c r="C1" s="14"/>
      <c r="D1" s="51"/>
      <c r="E1" s="51"/>
      <c r="F1" s="53"/>
    </row>
    <row r="2" spans="1:8" s="53" customFormat="1" ht="15" customHeight="1">
      <c r="A2" s="310" t="s">
        <v>60</v>
      </c>
      <c r="B2" s="311"/>
      <c r="C2" s="2" t="s">
        <v>61</v>
      </c>
      <c r="D2" s="1" t="s">
        <v>301</v>
      </c>
      <c r="E2" s="2" t="s">
        <v>302</v>
      </c>
      <c r="F2" s="2" t="s">
        <v>303</v>
      </c>
      <c r="G2" s="2" t="s">
        <v>28</v>
      </c>
      <c r="H2" s="298" t="s">
        <v>962</v>
      </c>
    </row>
    <row r="3" spans="1:8" s="53" customFormat="1" ht="15" customHeight="1">
      <c r="A3" s="167" t="s">
        <v>2</v>
      </c>
      <c r="B3" s="168"/>
      <c r="C3" s="156"/>
      <c r="D3" s="150"/>
      <c r="E3" s="150"/>
      <c r="F3" s="12"/>
      <c r="G3" s="12"/>
      <c r="H3" s="299"/>
    </row>
    <row r="4" spans="1:8" ht="15" customHeight="1">
      <c r="A4" s="175" t="s">
        <v>148</v>
      </c>
      <c r="B4" s="314" t="s">
        <v>964</v>
      </c>
      <c r="C4" s="3" t="s">
        <v>542</v>
      </c>
      <c r="D4" s="157"/>
      <c r="E4" s="5" t="s">
        <v>965</v>
      </c>
      <c r="F4" s="20"/>
      <c r="G4" s="20"/>
      <c r="H4" s="300">
        <f>土木工事共通編!H148+1</f>
        <v>76</v>
      </c>
    </row>
    <row r="5" spans="1:8" ht="26.1" customHeight="1">
      <c r="A5" s="176"/>
      <c r="B5" s="315"/>
      <c r="C5" s="6" t="s">
        <v>543</v>
      </c>
      <c r="D5" s="158"/>
      <c r="E5" s="8" t="s">
        <v>544</v>
      </c>
      <c r="F5" s="21"/>
      <c r="G5" s="21" t="s">
        <v>990</v>
      </c>
      <c r="H5" s="144" t="s">
        <v>963</v>
      </c>
    </row>
    <row r="6" spans="1:8" ht="15" customHeight="1">
      <c r="A6" s="176"/>
      <c r="B6" s="116"/>
      <c r="C6" s="6" t="s">
        <v>545</v>
      </c>
      <c r="D6" s="158"/>
      <c r="E6" s="8" t="s">
        <v>546</v>
      </c>
      <c r="F6" s="21"/>
      <c r="G6" s="21"/>
      <c r="H6" s="144" t="s">
        <v>968</v>
      </c>
    </row>
    <row r="7" spans="1:8" ht="15" customHeight="1">
      <c r="A7" s="176"/>
      <c r="B7" s="116"/>
      <c r="C7" s="78" t="s">
        <v>547</v>
      </c>
      <c r="D7" s="159"/>
      <c r="E7" s="11" t="s">
        <v>548</v>
      </c>
      <c r="F7" s="25" t="s">
        <v>3</v>
      </c>
      <c r="G7" s="25"/>
      <c r="H7" s="144" t="s">
        <v>963</v>
      </c>
    </row>
    <row r="8" spans="1:8" ht="26.1" customHeight="1">
      <c r="A8" s="176"/>
      <c r="B8" s="116"/>
      <c r="C8" s="77"/>
      <c r="D8" s="163"/>
      <c r="E8" s="76"/>
      <c r="F8" s="25" t="s">
        <v>4</v>
      </c>
      <c r="G8" s="21" t="s">
        <v>977</v>
      </c>
      <c r="H8" s="144">
        <f>土木工事共通編!$H$49</f>
        <v>39</v>
      </c>
    </row>
    <row r="9" spans="1:8" ht="15" customHeight="1">
      <c r="A9" s="177"/>
      <c r="B9" s="119"/>
      <c r="C9" s="34" t="s">
        <v>549</v>
      </c>
      <c r="D9" s="160"/>
      <c r="E9" s="36" t="s">
        <v>550</v>
      </c>
      <c r="F9" s="30"/>
      <c r="G9" s="30"/>
      <c r="H9" s="146">
        <f>H4</f>
        <v>76</v>
      </c>
    </row>
    <row r="10" spans="1:8" ht="15" customHeight="1">
      <c r="A10" s="176" t="s">
        <v>149</v>
      </c>
      <c r="B10" s="330" t="s">
        <v>966</v>
      </c>
      <c r="C10" s="72" t="s">
        <v>551</v>
      </c>
      <c r="D10" s="162"/>
      <c r="E10" s="74" t="s">
        <v>967</v>
      </c>
      <c r="F10" s="5" t="s">
        <v>552</v>
      </c>
      <c r="G10" s="20"/>
      <c r="H10" s="142" t="s">
        <v>969</v>
      </c>
    </row>
    <row r="11" spans="1:8" ht="15" customHeight="1">
      <c r="A11" s="176"/>
      <c r="B11" s="116"/>
      <c r="C11" s="77"/>
      <c r="D11" s="161"/>
      <c r="E11" s="77"/>
      <c r="F11" s="77" t="s">
        <v>553</v>
      </c>
      <c r="G11" s="23"/>
      <c r="H11" s="144">
        <f>H4+1</f>
        <v>77</v>
      </c>
    </row>
    <row r="12" spans="1:8" ht="15" customHeight="1">
      <c r="A12" s="176"/>
      <c r="B12" s="116"/>
      <c r="C12" s="6" t="s">
        <v>554</v>
      </c>
      <c r="D12" s="158"/>
      <c r="E12" s="8" t="s">
        <v>555</v>
      </c>
      <c r="F12" s="8"/>
      <c r="G12" s="21"/>
      <c r="H12" s="144" t="s">
        <v>963</v>
      </c>
    </row>
    <row r="13" spans="1:8" ht="15" customHeight="1">
      <c r="A13" s="176"/>
      <c r="B13" s="116"/>
      <c r="C13" s="6" t="s">
        <v>556</v>
      </c>
      <c r="D13" s="158"/>
      <c r="E13" s="8" t="s">
        <v>557</v>
      </c>
      <c r="F13" s="21"/>
      <c r="G13" s="21"/>
      <c r="H13" s="144" t="s">
        <v>963</v>
      </c>
    </row>
    <row r="14" spans="1:8" ht="15" customHeight="1">
      <c r="A14" s="176"/>
      <c r="B14" s="116"/>
      <c r="C14" s="6" t="s">
        <v>558</v>
      </c>
      <c r="D14" s="158"/>
      <c r="E14" s="8" t="s">
        <v>559</v>
      </c>
      <c r="F14" s="21"/>
      <c r="G14" s="331" t="s">
        <v>985</v>
      </c>
      <c r="H14" s="144" t="s">
        <v>963</v>
      </c>
    </row>
    <row r="15" spans="1:8" ht="15" customHeight="1">
      <c r="A15" s="176"/>
      <c r="B15" s="116"/>
      <c r="C15" s="6" t="s">
        <v>560</v>
      </c>
      <c r="D15" s="158"/>
      <c r="E15" s="8" t="s">
        <v>546</v>
      </c>
      <c r="F15" s="25"/>
      <c r="G15" s="21" t="s">
        <v>986</v>
      </c>
      <c r="H15" s="144">
        <f>H4</f>
        <v>76</v>
      </c>
    </row>
    <row r="16" spans="1:8" ht="15" customHeight="1">
      <c r="A16" s="176"/>
      <c r="B16" s="116"/>
      <c r="C16" s="6" t="s">
        <v>561</v>
      </c>
      <c r="D16" s="158"/>
      <c r="E16" s="8" t="s">
        <v>548</v>
      </c>
      <c r="F16" s="21"/>
      <c r="G16" s="21" t="s">
        <v>987</v>
      </c>
      <c r="H16" s="144" t="s">
        <v>963</v>
      </c>
    </row>
    <row r="17" spans="1:8" ht="15" customHeight="1">
      <c r="A17" s="176"/>
      <c r="B17" s="119"/>
      <c r="C17" s="34" t="s">
        <v>562</v>
      </c>
      <c r="D17" s="160"/>
      <c r="E17" s="36" t="s">
        <v>550</v>
      </c>
      <c r="F17" s="30"/>
      <c r="G17" s="30" t="s">
        <v>988</v>
      </c>
      <c r="H17" s="146" t="s">
        <v>969</v>
      </c>
    </row>
    <row r="18" spans="1:8" ht="26.1" customHeight="1">
      <c r="A18" s="175" t="s">
        <v>156</v>
      </c>
      <c r="B18" s="294" t="s">
        <v>6</v>
      </c>
      <c r="C18" s="72" t="s">
        <v>563</v>
      </c>
      <c r="D18" s="162"/>
      <c r="E18" s="74" t="s">
        <v>564</v>
      </c>
      <c r="F18" s="58" t="s">
        <v>7</v>
      </c>
      <c r="G18" s="21" t="s">
        <v>990</v>
      </c>
      <c r="H18" s="300" t="s">
        <v>969</v>
      </c>
    </row>
    <row r="19" spans="1:8" ht="26.1" customHeight="1">
      <c r="A19" s="178"/>
      <c r="B19" s="295"/>
      <c r="C19" s="56"/>
      <c r="D19" s="56"/>
      <c r="E19" s="56"/>
      <c r="F19" s="55" t="s">
        <v>8</v>
      </c>
      <c r="G19" s="21" t="s">
        <v>990</v>
      </c>
      <c r="H19" s="144" t="s">
        <v>969</v>
      </c>
    </row>
    <row r="20" spans="1:8" ht="26.1" customHeight="1">
      <c r="A20" s="178"/>
      <c r="B20" s="295"/>
      <c r="C20" s="56"/>
      <c r="D20" s="56"/>
      <c r="E20" s="56"/>
      <c r="F20" s="56" t="s">
        <v>9</v>
      </c>
      <c r="G20" s="21" t="s">
        <v>990</v>
      </c>
      <c r="H20" s="144" t="s">
        <v>963</v>
      </c>
    </row>
    <row r="21" spans="1:8" ht="26.1" customHeight="1">
      <c r="A21" s="178"/>
      <c r="B21" s="295"/>
      <c r="C21" s="56"/>
      <c r="D21" s="56"/>
      <c r="E21" s="56"/>
      <c r="F21" s="55" t="s">
        <v>10</v>
      </c>
      <c r="G21" s="21" t="s">
        <v>991</v>
      </c>
      <c r="H21" s="144" t="s">
        <v>969</v>
      </c>
    </row>
    <row r="22" spans="1:8" ht="26.1" customHeight="1">
      <c r="A22" s="178"/>
      <c r="B22" s="295"/>
      <c r="C22" s="60"/>
      <c r="D22" s="60"/>
      <c r="E22" s="60"/>
      <c r="F22" s="55" t="s">
        <v>11</v>
      </c>
      <c r="G22" s="21" t="s">
        <v>991</v>
      </c>
      <c r="H22" s="144" t="s">
        <v>969</v>
      </c>
    </row>
    <row r="23" spans="1:8" ht="26.1" customHeight="1">
      <c r="A23" s="176"/>
      <c r="B23" s="116"/>
      <c r="C23" s="78" t="s">
        <v>565</v>
      </c>
      <c r="D23" s="163"/>
      <c r="E23" s="76" t="s">
        <v>566</v>
      </c>
      <c r="F23" s="56" t="s">
        <v>12</v>
      </c>
      <c r="G23" s="21" t="s">
        <v>990</v>
      </c>
      <c r="H23" s="301" t="s">
        <v>133</v>
      </c>
    </row>
    <row r="24" spans="1:8" ht="26.1" customHeight="1">
      <c r="A24" s="176"/>
      <c r="B24" s="116"/>
      <c r="C24" s="24"/>
      <c r="D24" s="24"/>
      <c r="E24" s="24"/>
      <c r="F24" s="55" t="s">
        <v>13</v>
      </c>
      <c r="G24" s="21" t="s">
        <v>977</v>
      </c>
      <c r="H24" s="301">
        <f>H8</f>
        <v>39</v>
      </c>
    </row>
    <row r="25" spans="1:8" ht="15" customHeight="1">
      <c r="A25" s="176"/>
      <c r="B25" s="116"/>
      <c r="C25" s="24"/>
      <c r="D25" s="24"/>
      <c r="E25" s="24"/>
      <c r="F25" s="56" t="s">
        <v>14</v>
      </c>
      <c r="G25" s="21" t="s">
        <v>978</v>
      </c>
      <c r="H25" s="144" t="s">
        <v>963</v>
      </c>
    </row>
    <row r="26" spans="1:8" ht="26.1" customHeight="1">
      <c r="A26" s="176"/>
      <c r="B26" s="116"/>
      <c r="C26" s="24"/>
      <c r="D26" s="24"/>
      <c r="E26" s="24"/>
      <c r="F26" s="55" t="s">
        <v>15</v>
      </c>
      <c r="G26" s="21" t="s">
        <v>992</v>
      </c>
      <c r="H26" s="144">
        <f>H11</f>
        <v>77</v>
      </c>
    </row>
    <row r="27" spans="1:8" ht="26.1" customHeight="1">
      <c r="A27" s="176"/>
      <c r="B27" s="116"/>
      <c r="C27" s="6" t="s">
        <v>567</v>
      </c>
      <c r="D27" s="158"/>
      <c r="E27" s="8" t="s">
        <v>568</v>
      </c>
      <c r="F27" s="55"/>
      <c r="G27" s="21" t="s">
        <v>990</v>
      </c>
      <c r="H27" s="142">
        <f>H4</f>
        <v>76</v>
      </c>
    </row>
    <row r="28" spans="1:8" ht="15" customHeight="1">
      <c r="A28" s="176"/>
      <c r="B28" s="116"/>
      <c r="C28" s="6" t="s">
        <v>569</v>
      </c>
      <c r="D28" s="158"/>
      <c r="E28" s="8" t="s">
        <v>550</v>
      </c>
      <c r="F28" s="182"/>
      <c r="G28" s="25" t="s">
        <v>989</v>
      </c>
      <c r="H28" s="142" t="s">
        <v>963</v>
      </c>
    </row>
    <row r="29" spans="1:8" ht="15" customHeight="1">
      <c r="A29" s="176"/>
      <c r="B29" s="116"/>
      <c r="C29" s="9" t="s">
        <v>570</v>
      </c>
      <c r="D29" s="163"/>
      <c r="E29" s="76" t="s">
        <v>571</v>
      </c>
      <c r="F29" s="56"/>
      <c r="G29" s="21"/>
      <c r="H29" s="144">
        <f>H26</f>
        <v>77</v>
      </c>
    </row>
    <row r="30" spans="1:8" ht="15" customHeight="1">
      <c r="A30" s="177"/>
      <c r="B30" s="119"/>
      <c r="C30" s="34" t="s">
        <v>572</v>
      </c>
      <c r="D30" s="160"/>
      <c r="E30" s="36" t="s">
        <v>453</v>
      </c>
      <c r="F30" s="30"/>
      <c r="G30" s="30" t="s">
        <v>979</v>
      </c>
      <c r="H30" s="146">
        <f>土木工事共通編!H135</f>
        <v>74</v>
      </c>
    </row>
    <row r="31" spans="1:8" ht="26.1" customHeight="1">
      <c r="A31" s="178" t="s">
        <v>155</v>
      </c>
      <c r="B31" s="295" t="s">
        <v>16</v>
      </c>
      <c r="C31" s="9" t="s">
        <v>573</v>
      </c>
      <c r="D31" s="161"/>
      <c r="E31" s="77" t="s">
        <v>574</v>
      </c>
      <c r="F31" s="23"/>
      <c r="G31" s="23" t="s">
        <v>990</v>
      </c>
      <c r="H31" s="142">
        <f>H27</f>
        <v>76</v>
      </c>
    </row>
    <row r="32" spans="1:8" ht="26.1" customHeight="1">
      <c r="A32" s="176"/>
      <c r="B32" s="116"/>
      <c r="C32" s="6" t="s">
        <v>575</v>
      </c>
      <c r="D32" s="158"/>
      <c r="E32" s="8" t="s">
        <v>576</v>
      </c>
      <c r="F32" s="24"/>
      <c r="G32" s="21" t="s">
        <v>977</v>
      </c>
      <c r="H32" s="301">
        <f>H8</f>
        <v>39</v>
      </c>
    </row>
    <row r="33" spans="1:8" ht="26.1" customHeight="1">
      <c r="A33" s="176"/>
      <c r="B33" s="116"/>
      <c r="C33" s="6" t="s">
        <v>577</v>
      </c>
      <c r="D33" s="158"/>
      <c r="E33" s="8" t="s">
        <v>578</v>
      </c>
      <c r="F33" s="21"/>
      <c r="G33" s="21" t="s">
        <v>992</v>
      </c>
      <c r="H33" s="144">
        <f>H26</f>
        <v>77</v>
      </c>
    </row>
    <row r="34" spans="1:8" ht="15" customHeight="1">
      <c r="A34" s="177"/>
      <c r="B34" s="119"/>
      <c r="C34" s="34" t="s">
        <v>579</v>
      </c>
      <c r="D34" s="160"/>
      <c r="E34" s="84" t="s">
        <v>580</v>
      </c>
      <c r="F34" s="152"/>
      <c r="G34" s="30"/>
      <c r="H34" s="146"/>
    </row>
    <row r="35" spans="1:8" ht="15" customHeight="1">
      <c r="A35" s="175" t="s">
        <v>153</v>
      </c>
      <c r="B35" s="294" t="s">
        <v>17</v>
      </c>
      <c r="C35" s="72" t="s">
        <v>581</v>
      </c>
      <c r="D35" s="180"/>
      <c r="E35" s="181" t="s">
        <v>582</v>
      </c>
      <c r="F35" s="54"/>
      <c r="G35" s="20" t="s">
        <v>170</v>
      </c>
      <c r="H35" s="300">
        <f>土木工事共通編!H28</f>
        <v>37</v>
      </c>
    </row>
    <row r="36" spans="1:8" ht="26.1" customHeight="1">
      <c r="A36" s="176"/>
      <c r="B36" s="116"/>
      <c r="C36" s="6" t="s">
        <v>583</v>
      </c>
      <c r="D36" s="158"/>
      <c r="E36" s="8" t="s">
        <v>584</v>
      </c>
      <c r="F36" s="21"/>
      <c r="G36" s="21" t="s">
        <v>981</v>
      </c>
      <c r="H36" s="301">
        <f>土木工事共通編!H53</f>
        <v>40</v>
      </c>
    </row>
    <row r="37" spans="1:8" ht="15" customHeight="1">
      <c r="A37" s="176"/>
      <c r="B37" s="116"/>
      <c r="C37" s="9" t="s">
        <v>585</v>
      </c>
      <c r="D37" s="158"/>
      <c r="E37" s="8" t="s">
        <v>586</v>
      </c>
      <c r="F37" s="24"/>
      <c r="G37" s="21" t="s">
        <v>982</v>
      </c>
      <c r="H37" s="301">
        <f>土木工事共通編!H102</f>
        <v>69</v>
      </c>
    </row>
    <row r="38" spans="1:8" ht="15" customHeight="1">
      <c r="A38" s="176"/>
      <c r="B38" s="116"/>
      <c r="C38" s="6" t="s">
        <v>587</v>
      </c>
      <c r="D38" s="161"/>
      <c r="E38" s="77" t="s">
        <v>588</v>
      </c>
      <c r="F38" s="21"/>
      <c r="G38" s="24"/>
      <c r="H38" s="144"/>
    </row>
    <row r="39" spans="1:8" ht="15" customHeight="1">
      <c r="A39" s="176"/>
      <c r="B39" s="116"/>
      <c r="C39" s="9" t="s">
        <v>589</v>
      </c>
      <c r="D39" s="158"/>
      <c r="E39" s="8" t="s">
        <v>590</v>
      </c>
      <c r="F39" s="24"/>
      <c r="G39" s="21"/>
      <c r="H39" s="144"/>
    </row>
    <row r="40" spans="1:8" ht="15" customHeight="1">
      <c r="A40" s="176"/>
      <c r="B40" s="116"/>
      <c r="C40" s="6" t="s">
        <v>591</v>
      </c>
      <c r="D40" s="158"/>
      <c r="E40" s="8" t="s">
        <v>592</v>
      </c>
      <c r="F40" s="21"/>
      <c r="G40" s="21" t="s">
        <v>983</v>
      </c>
      <c r="H40" s="301">
        <f>土木工事共通編!H148</f>
        <v>75</v>
      </c>
    </row>
    <row r="41" spans="1:8" ht="15" customHeight="1">
      <c r="A41" s="176"/>
      <c r="B41" s="116"/>
      <c r="C41" s="9" t="s">
        <v>593</v>
      </c>
      <c r="D41" s="158"/>
      <c r="E41" s="8" t="s">
        <v>594</v>
      </c>
      <c r="F41" s="24"/>
      <c r="G41" s="21"/>
      <c r="H41" s="301"/>
    </row>
    <row r="42" spans="1:8" ht="15" customHeight="1">
      <c r="A42" s="176"/>
      <c r="B42" s="116"/>
      <c r="C42" s="6" t="s">
        <v>595</v>
      </c>
      <c r="D42" s="158"/>
      <c r="E42" s="8" t="s">
        <v>596</v>
      </c>
      <c r="F42" s="21"/>
      <c r="G42" s="21" t="s">
        <v>980</v>
      </c>
      <c r="H42" s="144">
        <f>H35</f>
        <v>37</v>
      </c>
    </row>
    <row r="43" spans="1:8" ht="15" customHeight="1">
      <c r="A43" s="176"/>
      <c r="B43" s="116"/>
      <c r="C43" s="9" t="s">
        <v>597</v>
      </c>
      <c r="D43" s="158"/>
      <c r="E43" s="8" t="s">
        <v>970</v>
      </c>
      <c r="F43" s="24"/>
      <c r="G43" s="21"/>
      <c r="H43" s="142">
        <f>H26</f>
        <v>77</v>
      </c>
    </row>
    <row r="44" spans="1:8" ht="15" customHeight="1">
      <c r="A44" s="176"/>
      <c r="B44" s="116"/>
      <c r="C44" s="34" t="s">
        <v>598</v>
      </c>
      <c r="D44" s="160"/>
      <c r="E44" s="36" t="s">
        <v>599</v>
      </c>
      <c r="F44" s="30"/>
      <c r="G44" s="30"/>
      <c r="H44" s="301" t="s">
        <v>963</v>
      </c>
    </row>
    <row r="45" spans="1:8" ht="15" customHeight="1">
      <c r="A45" s="179" t="s">
        <v>150</v>
      </c>
      <c r="B45" s="118" t="s">
        <v>18</v>
      </c>
      <c r="C45" s="3" t="s">
        <v>600</v>
      </c>
      <c r="D45" s="157"/>
      <c r="E45" s="5" t="s">
        <v>601</v>
      </c>
      <c r="F45" s="20"/>
      <c r="G45" s="23" t="s">
        <v>979</v>
      </c>
      <c r="H45" s="300">
        <f>H30</f>
        <v>74</v>
      </c>
    </row>
    <row r="46" spans="1:8" ht="15" customHeight="1">
      <c r="A46" s="176"/>
      <c r="B46" s="116"/>
      <c r="C46" s="6" t="s">
        <v>602</v>
      </c>
      <c r="D46" s="158"/>
      <c r="E46" s="8" t="s">
        <v>603</v>
      </c>
      <c r="F46" s="21"/>
      <c r="G46" s="21" t="s">
        <v>135</v>
      </c>
      <c r="H46" s="144" t="s">
        <v>963</v>
      </c>
    </row>
    <row r="47" spans="1:8" ht="15" customHeight="1">
      <c r="A47" s="176"/>
      <c r="B47" s="116"/>
      <c r="C47" s="6" t="s">
        <v>604</v>
      </c>
      <c r="D47" s="159"/>
      <c r="E47" s="11" t="s">
        <v>605</v>
      </c>
      <c r="F47" s="21"/>
      <c r="G47" s="21" t="s">
        <v>135</v>
      </c>
      <c r="H47" s="144" t="s">
        <v>969</v>
      </c>
    </row>
    <row r="48" spans="1:8" ht="15" customHeight="1">
      <c r="A48" s="176"/>
      <c r="B48" s="116"/>
      <c r="C48" s="78" t="s">
        <v>606</v>
      </c>
      <c r="D48" s="159"/>
      <c r="E48" s="11" t="s">
        <v>607</v>
      </c>
      <c r="F48" s="55"/>
      <c r="G48" s="25" t="s">
        <v>135</v>
      </c>
      <c r="H48" s="301" t="s">
        <v>963</v>
      </c>
    </row>
    <row r="49" spans="1:8" ht="15" customHeight="1">
      <c r="A49" s="179" t="s">
        <v>151</v>
      </c>
      <c r="B49" s="118" t="s">
        <v>19</v>
      </c>
      <c r="C49" s="3" t="s">
        <v>608</v>
      </c>
      <c r="D49" s="157"/>
      <c r="E49" s="5" t="s">
        <v>609</v>
      </c>
      <c r="F49" s="20"/>
      <c r="G49" s="20" t="s">
        <v>135</v>
      </c>
      <c r="H49" s="300" t="s">
        <v>963</v>
      </c>
    </row>
    <row r="50" spans="1:8" ht="15" customHeight="1">
      <c r="A50" s="177"/>
      <c r="B50" s="116"/>
      <c r="C50" s="6" t="s">
        <v>610</v>
      </c>
      <c r="D50" s="163"/>
      <c r="E50" s="76" t="s">
        <v>611</v>
      </c>
      <c r="F50" s="21"/>
      <c r="G50" s="57" t="s">
        <v>135</v>
      </c>
      <c r="H50" s="146" t="s">
        <v>963</v>
      </c>
    </row>
    <row r="51" spans="1:8" ht="15" customHeight="1">
      <c r="A51" s="176" t="s">
        <v>152</v>
      </c>
      <c r="B51" s="118" t="s">
        <v>20</v>
      </c>
      <c r="C51" s="72" t="s">
        <v>612</v>
      </c>
      <c r="D51" s="166"/>
      <c r="E51" s="39" t="s">
        <v>613</v>
      </c>
      <c r="F51" s="20"/>
      <c r="G51" s="24" t="s">
        <v>135</v>
      </c>
      <c r="H51" s="302" t="s">
        <v>963</v>
      </c>
    </row>
    <row r="52" spans="1:8" ht="15" customHeight="1">
      <c r="A52" s="179" t="s">
        <v>946</v>
      </c>
      <c r="B52" s="118" t="s">
        <v>947</v>
      </c>
      <c r="C52" s="37" t="s">
        <v>948</v>
      </c>
      <c r="D52" s="123"/>
      <c r="E52" s="199" t="s">
        <v>949</v>
      </c>
      <c r="F52" s="54"/>
      <c r="G52" s="18"/>
      <c r="H52" s="149"/>
    </row>
    <row r="53" spans="1:8" ht="15" customHeight="1">
      <c r="A53" s="176"/>
      <c r="B53" s="116"/>
      <c r="C53" s="37" t="s">
        <v>950</v>
      </c>
      <c r="D53" s="123"/>
      <c r="E53" s="199" t="s">
        <v>951</v>
      </c>
      <c r="F53" s="54"/>
      <c r="G53" s="18"/>
      <c r="H53" s="149"/>
    </row>
    <row r="54" spans="1:8" ht="15" customHeight="1">
      <c r="A54" s="176"/>
      <c r="B54" s="116"/>
      <c r="C54" s="37" t="s">
        <v>952</v>
      </c>
      <c r="D54" s="123"/>
      <c r="E54" s="199" t="s">
        <v>953</v>
      </c>
      <c r="F54" s="54"/>
      <c r="G54" s="18"/>
      <c r="H54" s="149">
        <f>H43+1</f>
        <v>78</v>
      </c>
    </row>
    <row r="55" spans="1:8" ht="15" customHeight="1">
      <c r="A55" s="176"/>
      <c r="B55" s="116"/>
      <c r="C55" s="37" t="s">
        <v>954</v>
      </c>
      <c r="D55" s="123"/>
      <c r="E55" s="199" t="s">
        <v>955</v>
      </c>
      <c r="F55" s="54"/>
      <c r="G55" s="18"/>
      <c r="H55" s="149" t="s">
        <v>133</v>
      </c>
    </row>
    <row r="56" spans="1:8" ht="15" customHeight="1">
      <c r="A56" s="177"/>
      <c r="B56" s="119"/>
      <c r="C56" s="37" t="s">
        <v>956</v>
      </c>
      <c r="D56" s="123"/>
      <c r="E56" s="199" t="s">
        <v>957</v>
      </c>
      <c r="F56" s="54"/>
      <c r="G56" s="18"/>
      <c r="H56" s="149" t="s">
        <v>133</v>
      </c>
    </row>
    <row r="57" spans="1:8" ht="15" customHeight="1">
      <c r="A57" s="305" t="s">
        <v>958</v>
      </c>
      <c r="B57" s="306" t="s">
        <v>960</v>
      </c>
      <c r="C57" s="37" t="s">
        <v>959</v>
      </c>
      <c r="D57" s="123"/>
      <c r="E57" s="199" t="s">
        <v>961</v>
      </c>
      <c r="F57" s="18"/>
      <c r="G57" s="18"/>
      <c r="H57" s="302" t="s">
        <v>133</v>
      </c>
    </row>
    <row r="58" spans="1:8" ht="15" customHeight="1">
      <c r="A58" s="167" t="s">
        <v>21</v>
      </c>
      <c r="B58" s="168"/>
      <c r="C58" s="156"/>
      <c r="D58" s="150"/>
      <c r="E58" s="150"/>
      <c r="F58" s="18"/>
      <c r="G58" s="18"/>
      <c r="H58" s="302"/>
    </row>
    <row r="59" spans="1:8" ht="15" customHeight="1">
      <c r="A59" s="178" t="s">
        <v>22</v>
      </c>
      <c r="B59" s="294" t="s">
        <v>23</v>
      </c>
      <c r="C59" s="5" t="s">
        <v>614</v>
      </c>
      <c r="D59" s="157"/>
      <c r="E59" s="5" t="s">
        <v>615</v>
      </c>
      <c r="F59" s="20"/>
      <c r="G59" s="24"/>
      <c r="H59" s="300">
        <f>H54</f>
        <v>78</v>
      </c>
    </row>
    <row r="60" spans="1:8" ht="15" customHeight="1">
      <c r="A60" s="176"/>
      <c r="B60" s="116"/>
      <c r="C60" s="77" t="s">
        <v>616</v>
      </c>
      <c r="D60" s="159"/>
      <c r="E60" s="11" t="s">
        <v>617</v>
      </c>
      <c r="F60" s="21"/>
      <c r="G60" s="30"/>
      <c r="H60" s="303">
        <f>H54+1</f>
        <v>79</v>
      </c>
    </row>
    <row r="61" spans="1:8" ht="15" customHeight="1">
      <c r="A61" s="175" t="s">
        <v>24</v>
      </c>
      <c r="B61" s="294" t="s">
        <v>25</v>
      </c>
      <c r="C61" s="5" t="s">
        <v>618</v>
      </c>
      <c r="D61" s="157"/>
      <c r="E61" s="5" t="s">
        <v>368</v>
      </c>
      <c r="F61" s="20"/>
      <c r="G61" s="54" t="s">
        <v>984</v>
      </c>
      <c r="H61" s="300" t="s">
        <v>963</v>
      </c>
    </row>
    <row r="62" spans="1:8" ht="15" customHeight="1">
      <c r="A62" s="184"/>
      <c r="B62" s="185"/>
      <c r="C62" s="36" t="s">
        <v>619</v>
      </c>
      <c r="D62" s="160"/>
      <c r="E62" s="36" t="s">
        <v>620</v>
      </c>
      <c r="F62" s="57"/>
      <c r="G62" s="30"/>
      <c r="H62" s="146" t="s">
        <v>969</v>
      </c>
    </row>
    <row r="63" spans="1:8" ht="15" customHeight="1">
      <c r="G63" s="51"/>
      <c r="H63" s="304"/>
    </row>
    <row r="64" spans="1:8" ht="15" customHeight="1">
      <c r="G64" s="50"/>
    </row>
  </sheetData>
  <mergeCells count="3">
    <mergeCell ref="A1:B1"/>
    <mergeCell ref="A2:B2"/>
    <mergeCell ref="B4:B5"/>
  </mergeCells>
  <phoneticPr fontId="2"/>
  <printOptions horizontalCentered="1"/>
  <pageMargins left="0.59055118110236227" right="0.39370078740157483" top="0.78740157480314965" bottom="0.59055118110236227" header="0.39370078740157483" footer="0.39370078740157483"/>
  <pageSetup paperSize="9" scale="75" firstPageNumber="15" fitToHeight="0" orientation="portrait" r:id="rId1"/>
  <headerFooter alignWithMargins="0">
    <oddFooter>&amp;C&amp;"Century,標準"2-&amp;P</oddFooter>
  </headerFooter>
  <rowBreaks count="1" manualBreakCount="1">
    <brk id="57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51"/>
  <sheetViews>
    <sheetView showGridLines="0" view="pageBreakPreview" zoomScaleNormal="100" zoomScaleSheetLayoutView="100" workbookViewId="0">
      <pane ySplit="2" topLeftCell="A132" activePane="bottomLeft" state="frozen"/>
      <selection pane="bottomLeft" activeCell="G144" sqref="G144"/>
    </sheetView>
  </sheetViews>
  <sheetFormatPr defaultColWidth="9" defaultRowHeight="15" customHeight="1"/>
  <cols>
    <col min="1" max="1" width="11.25" style="16" customWidth="1"/>
    <col min="2" max="2" width="16.625" style="16" customWidth="1"/>
    <col min="3" max="3" width="11.25" style="16" customWidth="1"/>
    <col min="4" max="4" width="4.875" style="16" customWidth="1"/>
    <col min="5" max="5" width="27.25" style="16" customWidth="1"/>
    <col min="6" max="7" width="21.875" style="16" customWidth="1"/>
    <col min="8" max="8" width="7" style="43" customWidth="1"/>
    <col min="9" max="16384" width="9" style="16"/>
  </cols>
  <sheetData>
    <row r="1" spans="1:8" ht="15" customHeight="1">
      <c r="A1" s="307" t="s">
        <v>124</v>
      </c>
      <c r="B1" s="307"/>
      <c r="C1" s="189"/>
      <c r="D1" s="50"/>
      <c r="E1" s="50"/>
    </row>
    <row r="2" spans="1:8" s="53" customFormat="1" ht="15" customHeight="1">
      <c r="A2" s="310" t="s">
        <v>300</v>
      </c>
      <c r="B2" s="311"/>
      <c r="C2" s="12" t="s">
        <v>61</v>
      </c>
      <c r="D2" s="1" t="s">
        <v>301</v>
      </c>
      <c r="E2" s="2" t="s">
        <v>302</v>
      </c>
      <c r="F2" s="2" t="s">
        <v>303</v>
      </c>
      <c r="G2" s="12" t="s">
        <v>28</v>
      </c>
      <c r="H2" s="319" t="s">
        <v>962</v>
      </c>
    </row>
    <row r="3" spans="1:8" ht="15" customHeight="1">
      <c r="A3" s="203" t="s">
        <v>33</v>
      </c>
      <c r="B3" s="204"/>
      <c r="C3" s="200"/>
      <c r="D3" s="200"/>
      <c r="E3" s="200"/>
      <c r="F3" s="39"/>
      <c r="G3" s="39"/>
      <c r="H3" s="302"/>
    </row>
    <row r="4" spans="1:8" ht="26.1" customHeight="1">
      <c r="A4" s="227" t="s">
        <v>157</v>
      </c>
      <c r="B4" s="228" t="s">
        <v>158</v>
      </c>
      <c r="C4" s="209" t="s">
        <v>621</v>
      </c>
      <c r="D4" s="191"/>
      <c r="E4" s="191" t="s">
        <v>399</v>
      </c>
      <c r="F4" s="5"/>
      <c r="G4" s="74" t="s">
        <v>159</v>
      </c>
      <c r="H4" s="320">
        <f>土木工事共通編!H97</f>
        <v>68</v>
      </c>
    </row>
    <row r="5" spans="1:8" ht="15" customHeight="1">
      <c r="A5" s="227"/>
      <c r="B5" s="229"/>
      <c r="C5" s="34" t="s">
        <v>622</v>
      </c>
      <c r="D5" s="84"/>
      <c r="E5" s="84" t="s">
        <v>401</v>
      </c>
      <c r="F5" s="84"/>
      <c r="G5" s="36" t="s">
        <v>160</v>
      </c>
      <c r="H5" s="146" t="s">
        <v>971</v>
      </c>
    </row>
    <row r="6" spans="1:8" ht="15" customHeight="1">
      <c r="A6" s="230" t="s">
        <v>148</v>
      </c>
      <c r="B6" s="231" t="s">
        <v>70</v>
      </c>
      <c r="C6" s="210" t="s">
        <v>623</v>
      </c>
      <c r="D6" s="20"/>
      <c r="E6" s="20" t="s">
        <v>453</v>
      </c>
      <c r="F6" s="5"/>
      <c r="G6" s="20" t="s">
        <v>163</v>
      </c>
      <c r="H6" s="300">
        <f>土木工事共通編!H135</f>
        <v>74</v>
      </c>
    </row>
    <row r="7" spans="1:8" ht="15" customHeight="1">
      <c r="A7" s="227"/>
      <c r="B7" s="232"/>
      <c r="C7" s="33" t="s">
        <v>624</v>
      </c>
      <c r="D7" s="21"/>
      <c r="E7" s="21" t="s">
        <v>625</v>
      </c>
      <c r="F7" s="8"/>
      <c r="G7" s="21" t="s">
        <v>164</v>
      </c>
      <c r="H7" s="144" t="s">
        <v>971</v>
      </c>
    </row>
    <row r="8" spans="1:8" ht="15" customHeight="1">
      <c r="A8" s="227"/>
      <c r="B8" s="232"/>
      <c r="C8" s="33" t="s">
        <v>626</v>
      </c>
      <c r="D8" s="21"/>
      <c r="E8" s="21" t="s">
        <v>467</v>
      </c>
      <c r="F8" s="8"/>
      <c r="G8" s="21" t="s">
        <v>165</v>
      </c>
      <c r="H8" s="144" t="s">
        <v>133</v>
      </c>
    </row>
    <row r="9" spans="1:8" ht="15" customHeight="1">
      <c r="A9" s="233"/>
      <c r="B9" s="234"/>
      <c r="C9" s="211" t="s">
        <v>627</v>
      </c>
      <c r="D9" s="30"/>
      <c r="E9" s="30" t="s">
        <v>108</v>
      </c>
      <c r="F9" s="30"/>
      <c r="G9" s="30"/>
      <c r="H9" s="321">
        <f>治山編!H60+1</f>
        <v>80</v>
      </c>
    </row>
    <row r="10" spans="1:8" ht="15" customHeight="1">
      <c r="A10" s="227" t="s">
        <v>149</v>
      </c>
      <c r="B10" s="232" t="s">
        <v>71</v>
      </c>
      <c r="C10" s="212" t="s">
        <v>629</v>
      </c>
      <c r="D10" s="23"/>
      <c r="E10" s="23" t="s">
        <v>368</v>
      </c>
      <c r="F10" s="77"/>
      <c r="G10" s="23" t="s">
        <v>115</v>
      </c>
      <c r="H10" s="142">
        <f>土木工事共通編!H38</f>
        <v>38</v>
      </c>
    </row>
    <row r="11" spans="1:8" ht="27">
      <c r="A11" s="227"/>
      <c r="B11" s="232"/>
      <c r="C11" s="33" t="s">
        <v>630</v>
      </c>
      <c r="D11" s="21"/>
      <c r="E11" s="21" t="s">
        <v>475</v>
      </c>
      <c r="F11" s="8"/>
      <c r="G11" s="21" t="s">
        <v>167</v>
      </c>
      <c r="H11" s="144">
        <f>土木工事共通編!H148</f>
        <v>75</v>
      </c>
    </row>
    <row r="12" spans="1:8" ht="26.1" customHeight="1">
      <c r="A12" s="227"/>
      <c r="B12" s="232"/>
      <c r="C12" s="33" t="s">
        <v>631</v>
      </c>
      <c r="D12" s="21"/>
      <c r="E12" s="21" t="s">
        <v>477</v>
      </c>
      <c r="F12" s="8"/>
      <c r="G12" s="21" t="s">
        <v>166</v>
      </c>
      <c r="H12" s="144" t="s">
        <v>971</v>
      </c>
    </row>
    <row r="13" spans="1:8" ht="26.1" customHeight="1">
      <c r="A13" s="227"/>
      <c r="B13" s="232"/>
      <c r="C13" s="213" t="s">
        <v>554</v>
      </c>
      <c r="D13" s="56"/>
      <c r="E13" s="56" t="s">
        <v>479</v>
      </c>
      <c r="F13" s="23" t="s">
        <v>97</v>
      </c>
      <c r="G13" s="55" t="s">
        <v>168</v>
      </c>
      <c r="H13" s="144" t="s">
        <v>971</v>
      </c>
    </row>
    <row r="14" spans="1:8" ht="26.1" customHeight="1">
      <c r="A14" s="227"/>
      <c r="B14" s="232"/>
      <c r="C14" s="24"/>
      <c r="D14" s="24"/>
      <c r="E14" s="24"/>
      <c r="F14" s="21" t="s">
        <v>98</v>
      </c>
      <c r="G14" s="55" t="s">
        <v>168</v>
      </c>
      <c r="H14" s="301" t="s">
        <v>972</v>
      </c>
    </row>
    <row r="15" spans="1:8" ht="27">
      <c r="A15" s="233"/>
      <c r="B15" s="232"/>
      <c r="C15" s="23"/>
      <c r="D15" s="24"/>
      <c r="E15" s="24"/>
      <c r="F15" s="25" t="s">
        <v>99</v>
      </c>
      <c r="G15" s="55" t="s">
        <v>168</v>
      </c>
      <c r="H15" s="301" t="s">
        <v>971</v>
      </c>
    </row>
    <row r="16" spans="1:8" ht="27">
      <c r="A16" s="235" t="s">
        <v>156</v>
      </c>
      <c r="B16" s="236" t="s">
        <v>72</v>
      </c>
      <c r="C16" s="210" t="s">
        <v>632</v>
      </c>
      <c r="D16" s="20"/>
      <c r="E16" s="20" t="s">
        <v>373</v>
      </c>
      <c r="F16" s="5"/>
      <c r="G16" s="20" t="s">
        <v>116</v>
      </c>
      <c r="H16" s="300">
        <f>土木工事共通編!H49</f>
        <v>39</v>
      </c>
    </row>
    <row r="17" spans="1:12" ht="30" customHeight="1">
      <c r="A17" s="227"/>
      <c r="B17" s="234"/>
      <c r="C17" s="211" t="s">
        <v>563</v>
      </c>
      <c r="D17" s="30"/>
      <c r="E17" s="30" t="s">
        <v>375</v>
      </c>
      <c r="F17" s="36"/>
      <c r="G17" s="30" t="s">
        <v>117</v>
      </c>
      <c r="H17" s="146">
        <f>土木工事共通編!H53</f>
        <v>40</v>
      </c>
      <c r="L17" s="16" t="s">
        <v>73</v>
      </c>
    </row>
    <row r="18" spans="1:12" ht="15" customHeight="1">
      <c r="A18" s="230" t="s">
        <v>155</v>
      </c>
      <c r="B18" s="231" t="s">
        <v>74</v>
      </c>
      <c r="C18" s="210" t="s">
        <v>633</v>
      </c>
      <c r="D18" s="20"/>
      <c r="E18" s="20" t="s">
        <v>368</v>
      </c>
      <c r="F18" s="5"/>
      <c r="G18" s="20" t="s">
        <v>118</v>
      </c>
      <c r="H18" s="300">
        <f>土木工事共通編!H38</f>
        <v>38</v>
      </c>
    </row>
    <row r="19" spans="1:12" ht="15" customHeight="1">
      <c r="A19" s="227"/>
      <c r="B19" s="232"/>
      <c r="C19" s="82" t="s">
        <v>577</v>
      </c>
      <c r="D19" s="161"/>
      <c r="E19" s="77" t="s">
        <v>628</v>
      </c>
      <c r="F19" s="8"/>
      <c r="G19" s="21"/>
      <c r="H19" s="144">
        <f>H9</f>
        <v>80</v>
      </c>
    </row>
    <row r="20" spans="1:12" ht="27">
      <c r="A20" s="233"/>
      <c r="B20" s="234"/>
      <c r="C20" s="6" t="s">
        <v>579</v>
      </c>
      <c r="D20" s="160"/>
      <c r="E20" s="36" t="s">
        <v>356</v>
      </c>
      <c r="F20" s="36"/>
      <c r="G20" s="30" t="s">
        <v>169</v>
      </c>
      <c r="H20" s="146">
        <f>土木工事共通編!H28</f>
        <v>37</v>
      </c>
    </row>
    <row r="21" spans="1:12" ht="15" customHeight="1">
      <c r="A21" s="227" t="s">
        <v>153</v>
      </c>
      <c r="B21" s="317" t="s">
        <v>43</v>
      </c>
      <c r="C21" s="3" t="s">
        <v>583</v>
      </c>
      <c r="D21" s="161"/>
      <c r="E21" s="77" t="s">
        <v>358</v>
      </c>
      <c r="F21" s="5"/>
      <c r="G21" s="21" t="s">
        <v>170</v>
      </c>
      <c r="H21" s="320" t="s">
        <v>973</v>
      </c>
    </row>
    <row r="22" spans="1:12" ht="15" customHeight="1">
      <c r="A22" s="227"/>
      <c r="B22" s="316"/>
      <c r="C22" s="6" t="s">
        <v>585</v>
      </c>
      <c r="D22" s="158"/>
      <c r="E22" s="8" t="s">
        <v>634</v>
      </c>
      <c r="F22" s="8"/>
      <c r="G22" s="21" t="s">
        <v>170</v>
      </c>
      <c r="H22" s="144" t="s">
        <v>971</v>
      </c>
    </row>
    <row r="23" spans="1:12" ht="15" customHeight="1">
      <c r="A23" s="227"/>
      <c r="B23" s="232"/>
      <c r="C23" s="6" t="s">
        <v>587</v>
      </c>
      <c r="D23" s="158"/>
      <c r="E23" s="8" t="s">
        <v>362</v>
      </c>
      <c r="F23" s="8"/>
      <c r="G23" s="55" t="s">
        <v>172</v>
      </c>
      <c r="H23" s="303" t="s">
        <v>971</v>
      </c>
    </row>
    <row r="24" spans="1:12" ht="15" customHeight="1">
      <c r="A24" s="227"/>
      <c r="B24" s="232"/>
      <c r="C24" s="6" t="s">
        <v>589</v>
      </c>
      <c r="D24" s="158"/>
      <c r="E24" s="8" t="s">
        <v>635</v>
      </c>
      <c r="F24" s="8"/>
      <c r="G24" s="55" t="s">
        <v>171</v>
      </c>
      <c r="H24" s="144" t="s">
        <v>974</v>
      </c>
    </row>
    <row r="25" spans="1:12" ht="27">
      <c r="A25" s="227"/>
      <c r="B25" s="232"/>
      <c r="C25" s="6" t="s">
        <v>591</v>
      </c>
      <c r="D25" s="158"/>
      <c r="E25" s="8" t="s">
        <v>359</v>
      </c>
      <c r="F25" s="8"/>
      <c r="G25" s="21" t="s">
        <v>173</v>
      </c>
      <c r="H25" s="144" t="s">
        <v>971</v>
      </c>
    </row>
    <row r="26" spans="1:12" ht="13.5">
      <c r="A26" s="235"/>
      <c r="B26" s="237"/>
      <c r="C26" s="97" t="s">
        <v>593</v>
      </c>
      <c r="D26" s="186"/>
      <c r="E26" s="84" t="s">
        <v>636</v>
      </c>
      <c r="F26" s="84"/>
      <c r="G26" s="152" t="s">
        <v>170</v>
      </c>
      <c r="H26" s="142" t="s">
        <v>971</v>
      </c>
    </row>
    <row r="27" spans="1:12" ht="15" customHeight="1">
      <c r="A27" s="230" t="s">
        <v>161</v>
      </c>
      <c r="B27" s="231" t="s">
        <v>34</v>
      </c>
      <c r="C27" s="3" t="s">
        <v>637</v>
      </c>
      <c r="D27" s="157"/>
      <c r="E27" s="5" t="s">
        <v>638</v>
      </c>
      <c r="F27" s="5"/>
      <c r="G27" s="20"/>
      <c r="H27" s="300">
        <f>H19</f>
        <v>80</v>
      </c>
    </row>
    <row r="28" spans="1:12" ht="15" customHeight="1">
      <c r="A28" s="227"/>
      <c r="B28" s="232"/>
      <c r="C28" s="6" t="s">
        <v>639</v>
      </c>
      <c r="D28" s="158"/>
      <c r="E28" s="8" t="s">
        <v>640</v>
      </c>
      <c r="F28" s="8"/>
      <c r="G28" s="21"/>
      <c r="H28" s="144" t="s">
        <v>973</v>
      </c>
    </row>
    <row r="29" spans="1:12" ht="15" customHeight="1">
      <c r="A29" s="205" t="s">
        <v>75</v>
      </c>
      <c r="B29" s="206"/>
      <c r="C29" s="63"/>
      <c r="D29" s="63"/>
      <c r="E29" s="63"/>
      <c r="F29" s="39"/>
      <c r="G29" s="18"/>
      <c r="H29" s="302"/>
    </row>
    <row r="30" spans="1:12" ht="27">
      <c r="A30" s="235" t="s">
        <v>67</v>
      </c>
      <c r="B30" s="236" t="s">
        <v>76</v>
      </c>
      <c r="C30" s="210" t="s">
        <v>641</v>
      </c>
      <c r="D30" s="20"/>
      <c r="E30" s="20" t="s">
        <v>377</v>
      </c>
      <c r="F30" s="5"/>
      <c r="G30" s="20" t="s">
        <v>174</v>
      </c>
      <c r="H30" s="300">
        <f>土木工事共通編!H53</f>
        <v>40</v>
      </c>
    </row>
    <row r="31" spans="1:12" ht="27">
      <c r="A31" s="227"/>
      <c r="B31" s="232"/>
      <c r="C31" s="214" t="s">
        <v>642</v>
      </c>
      <c r="D31" s="55"/>
      <c r="E31" s="55" t="s">
        <v>379</v>
      </c>
      <c r="F31" s="127"/>
      <c r="G31" s="55" t="s">
        <v>175</v>
      </c>
      <c r="H31" s="144">
        <f>土木工事共通編!H59</f>
        <v>45</v>
      </c>
    </row>
    <row r="32" spans="1:12" ht="27">
      <c r="A32" s="227"/>
      <c r="B32" s="232"/>
      <c r="C32" s="33" t="s">
        <v>643</v>
      </c>
      <c r="D32" s="21"/>
      <c r="E32" s="21" t="s">
        <v>381</v>
      </c>
      <c r="F32" s="8"/>
      <c r="G32" s="21" t="s">
        <v>176</v>
      </c>
      <c r="H32" s="144">
        <f>土木工事共通編!H66</f>
        <v>50</v>
      </c>
    </row>
    <row r="33" spans="1:8" ht="27">
      <c r="A33" s="227"/>
      <c r="B33" s="232"/>
      <c r="C33" s="33" t="s">
        <v>330</v>
      </c>
      <c r="D33" s="21"/>
      <c r="E33" s="21" t="s">
        <v>385</v>
      </c>
      <c r="F33" s="8"/>
      <c r="G33" s="21" t="s">
        <v>177</v>
      </c>
      <c r="H33" s="144">
        <f>土木工事共通編!H73</f>
        <v>55</v>
      </c>
    </row>
    <row r="34" spans="1:8" ht="27">
      <c r="A34" s="235"/>
      <c r="B34" s="237"/>
      <c r="C34" s="212" t="s">
        <v>644</v>
      </c>
      <c r="D34" s="23"/>
      <c r="E34" s="23" t="s">
        <v>391</v>
      </c>
      <c r="F34" s="77"/>
      <c r="G34" s="23" t="s">
        <v>178</v>
      </c>
      <c r="H34" s="142">
        <f>土木工事共通編!H90</f>
        <v>66</v>
      </c>
    </row>
    <row r="35" spans="1:8" ht="15" customHeight="1">
      <c r="A35" s="227"/>
      <c r="B35" s="232"/>
      <c r="C35" s="6" t="s">
        <v>645</v>
      </c>
      <c r="D35" s="158"/>
      <c r="E35" s="8" t="s">
        <v>646</v>
      </c>
      <c r="F35" s="8"/>
      <c r="G35" s="21"/>
      <c r="H35" s="144">
        <f>H27</f>
        <v>80</v>
      </c>
    </row>
    <row r="36" spans="1:8" ht="15" customHeight="1">
      <c r="A36" s="227"/>
      <c r="B36" s="232"/>
      <c r="C36" s="6" t="s">
        <v>645</v>
      </c>
      <c r="D36" s="164"/>
      <c r="E36" s="165" t="s">
        <v>647</v>
      </c>
      <c r="F36" s="8"/>
      <c r="G36" s="21"/>
      <c r="H36" s="144" t="s">
        <v>975</v>
      </c>
    </row>
    <row r="37" spans="1:8" ht="15" customHeight="1">
      <c r="A37" s="227"/>
      <c r="B37" s="232"/>
      <c r="C37" s="6" t="s">
        <v>645</v>
      </c>
      <c r="D37" s="161"/>
      <c r="E37" s="77" t="s">
        <v>648</v>
      </c>
      <c r="F37" s="8"/>
      <c r="G37" s="21"/>
      <c r="H37" s="144" t="s">
        <v>971</v>
      </c>
    </row>
    <row r="38" spans="1:8" ht="15" customHeight="1">
      <c r="A38" s="233"/>
      <c r="B38" s="234"/>
      <c r="C38" s="57" t="s">
        <v>649</v>
      </c>
      <c r="D38" s="57"/>
      <c r="E38" s="57" t="s">
        <v>107</v>
      </c>
      <c r="F38" s="84"/>
      <c r="G38" s="30"/>
      <c r="H38" s="146" t="s">
        <v>975</v>
      </c>
    </row>
    <row r="39" spans="1:8" ht="15" customHeight="1">
      <c r="A39" s="227" t="s">
        <v>66</v>
      </c>
      <c r="B39" s="316" t="s">
        <v>44</v>
      </c>
      <c r="C39" s="212" t="s">
        <v>314</v>
      </c>
      <c r="D39" s="23"/>
      <c r="E39" s="23" t="s">
        <v>358</v>
      </c>
      <c r="F39" s="77"/>
      <c r="G39" s="20" t="s">
        <v>154</v>
      </c>
      <c r="H39" s="142">
        <f>H20</f>
        <v>37</v>
      </c>
    </row>
    <row r="40" spans="1:8" ht="15" customHeight="1">
      <c r="A40" s="227"/>
      <c r="B40" s="316"/>
      <c r="C40" s="33" t="s">
        <v>316</v>
      </c>
      <c r="D40" s="21"/>
      <c r="E40" s="21" t="s">
        <v>634</v>
      </c>
      <c r="F40" s="8"/>
      <c r="G40" s="21" t="s">
        <v>170</v>
      </c>
      <c r="H40" s="144" t="s">
        <v>971</v>
      </c>
    </row>
    <row r="41" spans="1:8" ht="15" customHeight="1">
      <c r="A41" s="227"/>
      <c r="B41" s="232"/>
      <c r="C41" s="33" t="s">
        <v>318</v>
      </c>
      <c r="D41" s="21"/>
      <c r="E41" s="21" t="s">
        <v>362</v>
      </c>
      <c r="F41" s="8"/>
      <c r="G41" s="55" t="s">
        <v>172</v>
      </c>
      <c r="H41" s="144" t="s">
        <v>133</v>
      </c>
    </row>
    <row r="42" spans="1:8" ht="27">
      <c r="A42" s="227"/>
      <c r="B42" s="232"/>
      <c r="C42" s="33" t="s">
        <v>370</v>
      </c>
      <c r="D42" s="21"/>
      <c r="E42" s="21" t="s">
        <v>359</v>
      </c>
      <c r="F42" s="8"/>
      <c r="G42" s="21" t="s">
        <v>173</v>
      </c>
      <c r="H42" s="144" t="s">
        <v>133</v>
      </c>
    </row>
    <row r="43" spans="1:8" ht="13.5">
      <c r="A43" s="227"/>
      <c r="B43" s="232"/>
      <c r="C43" s="33" t="s">
        <v>650</v>
      </c>
      <c r="D43" s="21"/>
      <c r="E43" s="21" t="s">
        <v>636</v>
      </c>
      <c r="F43" s="8"/>
      <c r="G43" s="55" t="s">
        <v>170</v>
      </c>
      <c r="H43" s="144" t="s">
        <v>971</v>
      </c>
    </row>
    <row r="44" spans="1:8" ht="15" customHeight="1">
      <c r="A44" s="238" t="s">
        <v>94</v>
      </c>
      <c r="B44" s="231" t="s">
        <v>45</v>
      </c>
      <c r="C44" s="215" t="s">
        <v>372</v>
      </c>
      <c r="D44" s="54"/>
      <c r="E44" s="54" t="s">
        <v>651</v>
      </c>
      <c r="F44" s="74"/>
      <c r="G44" s="54" t="s">
        <v>179</v>
      </c>
      <c r="H44" s="320">
        <f>土木工事共通編!$H$4</f>
        <v>34</v>
      </c>
    </row>
    <row r="45" spans="1:8" ht="15" customHeight="1">
      <c r="A45" s="230" t="s">
        <v>69</v>
      </c>
      <c r="B45" s="231" t="s">
        <v>126</v>
      </c>
      <c r="C45" s="72" t="s">
        <v>652</v>
      </c>
      <c r="D45" s="162"/>
      <c r="E45" s="74" t="s">
        <v>126</v>
      </c>
      <c r="F45" s="74" t="s">
        <v>127</v>
      </c>
      <c r="G45" s="54"/>
      <c r="H45" s="320">
        <f>H35+1</f>
        <v>81</v>
      </c>
    </row>
    <row r="46" spans="1:8" ht="15" customHeight="1">
      <c r="A46" s="227"/>
      <c r="B46" s="232"/>
      <c r="C46" s="24"/>
      <c r="D46" s="24"/>
      <c r="E46" s="24"/>
      <c r="F46" s="8" t="s">
        <v>128</v>
      </c>
      <c r="G46" s="21"/>
      <c r="H46" s="144" t="s">
        <v>971</v>
      </c>
    </row>
    <row r="47" spans="1:8" ht="15" customHeight="1">
      <c r="A47" s="233"/>
      <c r="B47" s="234"/>
      <c r="C47" s="57"/>
      <c r="D47" s="57"/>
      <c r="E47" s="57"/>
      <c r="F47" s="84" t="s">
        <v>129</v>
      </c>
      <c r="G47" s="57"/>
      <c r="H47" s="149" t="s">
        <v>971</v>
      </c>
    </row>
    <row r="48" spans="1:8" ht="27">
      <c r="A48" s="230" t="s">
        <v>36</v>
      </c>
      <c r="B48" s="231" t="s">
        <v>77</v>
      </c>
      <c r="C48" s="210" t="s">
        <v>400</v>
      </c>
      <c r="D48" s="20"/>
      <c r="E48" s="20" t="s">
        <v>653</v>
      </c>
      <c r="F48" s="5"/>
      <c r="G48" s="20" t="s">
        <v>180</v>
      </c>
      <c r="H48" s="300">
        <f>土木工事共通編!$H$4</f>
        <v>34</v>
      </c>
    </row>
    <row r="49" spans="1:8" ht="15" customHeight="1">
      <c r="A49" s="227"/>
      <c r="B49" s="232"/>
      <c r="C49" s="33" t="s">
        <v>654</v>
      </c>
      <c r="D49" s="21"/>
      <c r="E49" s="21" t="s">
        <v>655</v>
      </c>
      <c r="F49" s="8"/>
      <c r="G49" s="21" t="s">
        <v>181</v>
      </c>
      <c r="H49" s="144" t="s">
        <v>971</v>
      </c>
    </row>
    <row r="50" spans="1:8" ht="27">
      <c r="A50" s="233"/>
      <c r="B50" s="232"/>
      <c r="C50" s="33" t="s">
        <v>656</v>
      </c>
      <c r="D50" s="21"/>
      <c r="E50" s="21" t="s">
        <v>657</v>
      </c>
      <c r="F50" s="8"/>
      <c r="G50" s="21" t="s">
        <v>180</v>
      </c>
      <c r="H50" s="144" t="s">
        <v>971</v>
      </c>
    </row>
    <row r="51" spans="1:8" ht="27">
      <c r="A51" s="227" t="s">
        <v>40</v>
      </c>
      <c r="B51" s="231" t="s">
        <v>78</v>
      </c>
      <c r="C51" s="3" t="s">
        <v>658</v>
      </c>
      <c r="D51" s="157"/>
      <c r="E51" s="5" t="s">
        <v>659</v>
      </c>
      <c r="F51" s="5"/>
      <c r="G51" s="20" t="s">
        <v>182</v>
      </c>
      <c r="H51" s="300" t="s">
        <v>133</v>
      </c>
    </row>
    <row r="52" spans="1:8" ht="15" customHeight="1">
      <c r="A52" s="227"/>
      <c r="B52" s="232"/>
      <c r="C52" s="78" t="s">
        <v>660</v>
      </c>
      <c r="D52" s="159"/>
      <c r="E52" s="11" t="s">
        <v>661</v>
      </c>
      <c r="F52" s="8" t="s">
        <v>29</v>
      </c>
      <c r="G52" s="21"/>
      <c r="H52" s="144">
        <f>H45</f>
        <v>81</v>
      </c>
    </row>
    <row r="53" spans="1:8" ht="15" customHeight="1">
      <c r="A53" s="227"/>
      <c r="B53" s="234"/>
      <c r="C53" s="57"/>
      <c r="D53" s="57"/>
      <c r="E53" s="57"/>
      <c r="F53" s="84" t="s">
        <v>30</v>
      </c>
      <c r="G53" s="57"/>
      <c r="H53" s="149" t="s">
        <v>971</v>
      </c>
    </row>
    <row r="54" spans="1:8" ht="15" customHeight="1">
      <c r="A54" s="238" t="s">
        <v>130</v>
      </c>
      <c r="B54" s="239" t="s">
        <v>46</v>
      </c>
      <c r="C54" s="216" t="s">
        <v>402</v>
      </c>
      <c r="D54" s="18"/>
      <c r="E54" s="18" t="s">
        <v>662</v>
      </c>
      <c r="F54" s="39"/>
      <c r="G54" s="18" t="s">
        <v>183</v>
      </c>
      <c r="H54" s="302">
        <f>土木工事共通編!$H$16</f>
        <v>35</v>
      </c>
    </row>
    <row r="55" spans="1:8" ht="15" customHeight="1">
      <c r="A55" s="205" t="s">
        <v>79</v>
      </c>
      <c r="B55" s="206"/>
      <c r="C55" s="63"/>
      <c r="D55" s="63"/>
      <c r="E55" s="63"/>
      <c r="F55" s="39"/>
      <c r="G55" s="18"/>
      <c r="H55" s="302"/>
    </row>
    <row r="56" spans="1:8" ht="15" customHeight="1">
      <c r="A56" s="227" t="s">
        <v>37</v>
      </c>
      <c r="B56" s="231" t="s">
        <v>80</v>
      </c>
      <c r="C56" s="210" t="s">
        <v>663</v>
      </c>
      <c r="D56" s="20"/>
      <c r="E56" s="20" t="s">
        <v>368</v>
      </c>
      <c r="F56" s="5"/>
      <c r="G56" s="20" t="s">
        <v>119</v>
      </c>
      <c r="H56" s="300">
        <f>土木工事共通編!$H$38</f>
        <v>38</v>
      </c>
    </row>
    <row r="57" spans="1:8" ht="15" customHeight="1">
      <c r="A57" s="227"/>
      <c r="B57" s="232"/>
      <c r="C57" s="33" t="s">
        <v>664</v>
      </c>
      <c r="D57" s="21"/>
      <c r="E57" s="21" t="s">
        <v>369</v>
      </c>
      <c r="F57" s="8"/>
      <c r="G57" s="21" t="s">
        <v>120</v>
      </c>
      <c r="H57" s="144">
        <f>土木工事共通編!$H$49</f>
        <v>39</v>
      </c>
    </row>
    <row r="58" spans="1:8" ht="27">
      <c r="A58" s="227"/>
      <c r="B58" s="232"/>
      <c r="C58" s="33" t="s">
        <v>665</v>
      </c>
      <c r="D58" s="21"/>
      <c r="E58" s="21" t="s">
        <v>371</v>
      </c>
      <c r="F58" s="8"/>
      <c r="G58" s="21" t="s">
        <v>121</v>
      </c>
      <c r="H58" s="144" t="s">
        <v>133</v>
      </c>
    </row>
    <row r="59" spans="1:8" ht="15" customHeight="1">
      <c r="A59" s="227"/>
      <c r="B59" s="232"/>
      <c r="C59" s="25" t="s">
        <v>667</v>
      </c>
      <c r="D59" s="25"/>
      <c r="E59" s="25" t="s">
        <v>666</v>
      </c>
      <c r="F59" s="8"/>
      <c r="G59" s="30"/>
      <c r="H59" s="144">
        <f>H52</f>
        <v>81</v>
      </c>
    </row>
    <row r="60" spans="1:8" ht="15" customHeight="1">
      <c r="A60" s="205" t="s">
        <v>81</v>
      </c>
      <c r="B60" s="206"/>
      <c r="C60" s="63"/>
      <c r="D60" s="63"/>
      <c r="E60" s="63"/>
      <c r="F60" s="39"/>
      <c r="G60" s="18"/>
      <c r="H60" s="302"/>
    </row>
    <row r="61" spans="1:8" ht="15" customHeight="1">
      <c r="A61" s="230" t="s">
        <v>67</v>
      </c>
      <c r="B61" s="231" t="s">
        <v>82</v>
      </c>
      <c r="C61" s="210" t="s">
        <v>678</v>
      </c>
      <c r="D61" s="20"/>
      <c r="E61" s="20" t="s">
        <v>418</v>
      </c>
      <c r="F61" s="5"/>
      <c r="G61" s="332" t="s">
        <v>185</v>
      </c>
      <c r="H61" s="300">
        <f>土木工事共通編!$H$106</f>
        <v>70</v>
      </c>
    </row>
    <row r="62" spans="1:8" ht="27">
      <c r="A62" s="227"/>
      <c r="B62" s="232"/>
      <c r="C62" s="212" t="s">
        <v>679</v>
      </c>
      <c r="D62" s="23"/>
      <c r="E62" s="23" t="s">
        <v>424</v>
      </c>
      <c r="F62" s="77"/>
      <c r="G62" s="23" t="s">
        <v>186</v>
      </c>
      <c r="H62" s="142">
        <f>土木工事共通編!$H$114</f>
        <v>71</v>
      </c>
    </row>
    <row r="63" spans="1:8" ht="27">
      <c r="A63" s="227"/>
      <c r="B63" s="232"/>
      <c r="C63" s="33" t="s">
        <v>680</v>
      </c>
      <c r="D63" s="21"/>
      <c r="E63" s="21" t="s">
        <v>426</v>
      </c>
      <c r="F63" s="8"/>
      <c r="G63" s="21" t="s">
        <v>187</v>
      </c>
      <c r="H63" s="144" t="s">
        <v>971</v>
      </c>
    </row>
    <row r="64" spans="1:8" ht="27">
      <c r="A64" s="235"/>
      <c r="B64" s="237"/>
      <c r="C64" s="217" t="s">
        <v>681</v>
      </c>
      <c r="D64" s="60"/>
      <c r="E64" s="60" t="s">
        <v>434</v>
      </c>
      <c r="F64" s="165"/>
      <c r="G64" s="60" t="s">
        <v>189</v>
      </c>
      <c r="H64" s="142">
        <f>土木工事共通編!$H$120</f>
        <v>72</v>
      </c>
    </row>
    <row r="65" spans="1:8" ht="27">
      <c r="A65" s="227"/>
      <c r="B65" s="232"/>
      <c r="C65" s="33" t="s">
        <v>682</v>
      </c>
      <c r="D65" s="21"/>
      <c r="E65" s="21" t="s">
        <v>428</v>
      </c>
      <c r="F65" s="8"/>
      <c r="G65" s="21" t="s">
        <v>188</v>
      </c>
      <c r="H65" s="142">
        <f>土木工事共通編!$H$114</f>
        <v>71</v>
      </c>
    </row>
    <row r="66" spans="1:8" ht="15" customHeight="1">
      <c r="A66" s="227"/>
      <c r="B66" s="232"/>
      <c r="C66" s="33" t="s">
        <v>683</v>
      </c>
      <c r="D66" s="21"/>
      <c r="E66" s="21" t="s">
        <v>684</v>
      </c>
      <c r="F66" s="8"/>
      <c r="G66" s="21" t="s">
        <v>184</v>
      </c>
      <c r="H66" s="144">
        <f>土木工事共通編!$H$106</f>
        <v>70</v>
      </c>
    </row>
    <row r="67" spans="1:8" ht="27">
      <c r="A67" s="227"/>
      <c r="B67" s="232"/>
      <c r="C67" s="33" t="s">
        <v>685</v>
      </c>
      <c r="D67" s="21"/>
      <c r="E67" s="21" t="s">
        <v>430</v>
      </c>
      <c r="F67" s="8"/>
      <c r="G67" s="21" t="s">
        <v>190</v>
      </c>
      <c r="H67" s="142">
        <f>土木工事共通編!$H$114</f>
        <v>71</v>
      </c>
    </row>
    <row r="68" spans="1:8" ht="27">
      <c r="A68" s="227"/>
      <c r="B68" s="234"/>
      <c r="C68" s="218" t="s">
        <v>686</v>
      </c>
      <c r="D68" s="57"/>
      <c r="E68" s="57" t="s">
        <v>436</v>
      </c>
      <c r="F68" s="84"/>
      <c r="G68" s="57" t="s">
        <v>191</v>
      </c>
      <c r="H68" s="149">
        <f>土木工事共通編!$H$120</f>
        <v>72</v>
      </c>
    </row>
    <row r="69" spans="1:8" ht="27">
      <c r="A69" s="240" t="s">
        <v>5</v>
      </c>
      <c r="B69" s="236" t="s">
        <v>83</v>
      </c>
      <c r="C69" s="210" t="s">
        <v>687</v>
      </c>
      <c r="D69" s="20"/>
      <c r="E69" s="20" t="s">
        <v>109</v>
      </c>
      <c r="F69" s="5"/>
      <c r="G69" s="20" t="s">
        <v>192</v>
      </c>
      <c r="H69" s="300">
        <v>41</v>
      </c>
    </row>
    <row r="70" spans="1:8" ht="27">
      <c r="A70" s="227"/>
      <c r="B70" s="232"/>
      <c r="C70" s="33" t="s">
        <v>688</v>
      </c>
      <c r="D70" s="21"/>
      <c r="E70" s="21" t="s">
        <v>689</v>
      </c>
      <c r="F70" s="8"/>
      <c r="G70" s="21" t="s">
        <v>193</v>
      </c>
      <c r="H70" s="144" t="s">
        <v>971</v>
      </c>
    </row>
    <row r="71" spans="1:8" ht="27">
      <c r="A71" s="227"/>
      <c r="B71" s="232"/>
      <c r="C71" s="33" t="s">
        <v>690</v>
      </c>
      <c r="D71" s="21"/>
      <c r="E71" s="21" t="s">
        <v>691</v>
      </c>
      <c r="F71" s="8"/>
      <c r="G71" s="21" t="s">
        <v>193</v>
      </c>
      <c r="H71" s="144" t="s">
        <v>971</v>
      </c>
    </row>
    <row r="72" spans="1:8" ht="27">
      <c r="A72" s="227"/>
      <c r="B72" s="232"/>
      <c r="C72" s="33" t="s">
        <v>692</v>
      </c>
      <c r="D72" s="21"/>
      <c r="E72" s="21" t="s">
        <v>693</v>
      </c>
      <c r="F72" s="8"/>
      <c r="G72" s="21" t="s">
        <v>193</v>
      </c>
      <c r="H72" s="144" t="s">
        <v>971</v>
      </c>
    </row>
    <row r="73" spans="1:8" ht="27">
      <c r="A73" s="227"/>
      <c r="B73" s="232"/>
      <c r="C73" s="33" t="s">
        <v>694</v>
      </c>
      <c r="D73" s="21"/>
      <c r="E73" s="21" t="s">
        <v>695</v>
      </c>
      <c r="F73" s="8"/>
      <c r="G73" s="21" t="s">
        <v>193</v>
      </c>
      <c r="H73" s="144" t="s">
        <v>971</v>
      </c>
    </row>
    <row r="74" spans="1:8" ht="27">
      <c r="A74" s="227"/>
      <c r="B74" s="232"/>
      <c r="C74" s="224" t="s">
        <v>696</v>
      </c>
      <c r="D74" s="21"/>
      <c r="E74" s="21" t="s">
        <v>697</v>
      </c>
      <c r="F74" s="8"/>
      <c r="G74" s="21" t="s">
        <v>193</v>
      </c>
      <c r="H74" s="144" t="s">
        <v>971</v>
      </c>
    </row>
    <row r="75" spans="1:8" ht="15" customHeight="1">
      <c r="A75" s="233"/>
      <c r="B75" s="232"/>
      <c r="C75" s="34" t="s">
        <v>668</v>
      </c>
      <c r="D75" s="161"/>
      <c r="E75" s="77" t="s">
        <v>669</v>
      </c>
      <c r="F75" s="8"/>
      <c r="G75" s="21"/>
      <c r="H75" s="144">
        <f>H59+1</f>
        <v>82</v>
      </c>
    </row>
    <row r="76" spans="1:8" s="53" customFormat="1" ht="27">
      <c r="A76" s="241" t="s">
        <v>149</v>
      </c>
      <c r="B76" s="239" t="s">
        <v>84</v>
      </c>
      <c r="C76" s="216" t="s">
        <v>698</v>
      </c>
      <c r="D76" s="18"/>
      <c r="E76" s="18" t="s">
        <v>699</v>
      </c>
      <c r="F76" s="18"/>
      <c r="G76" s="18" t="s">
        <v>194</v>
      </c>
      <c r="H76" s="299">
        <f>土木工事共通編!$H$28</f>
        <v>37</v>
      </c>
    </row>
    <row r="77" spans="1:8" ht="15" customHeight="1">
      <c r="A77" s="238" t="s">
        <v>156</v>
      </c>
      <c r="B77" s="239" t="s">
        <v>85</v>
      </c>
      <c r="C77" s="37" t="s">
        <v>670</v>
      </c>
      <c r="D77" s="166"/>
      <c r="E77" s="84" t="s">
        <v>671</v>
      </c>
      <c r="F77" s="39"/>
      <c r="G77" s="18" t="s">
        <v>997</v>
      </c>
      <c r="H77" s="302">
        <f>土木工事共通編!$H$148</f>
        <v>75</v>
      </c>
    </row>
    <row r="78" spans="1:8" ht="27">
      <c r="A78" s="227" t="s">
        <v>155</v>
      </c>
      <c r="B78" s="231" t="s">
        <v>86</v>
      </c>
      <c r="C78" s="210" t="s">
        <v>700</v>
      </c>
      <c r="D78" s="20"/>
      <c r="E78" s="20" t="s">
        <v>701</v>
      </c>
      <c r="F78" s="5"/>
      <c r="G78" s="20" t="s">
        <v>195</v>
      </c>
      <c r="H78" s="300">
        <f>土木工事共通編!$H$28</f>
        <v>37</v>
      </c>
    </row>
    <row r="79" spans="1:8" ht="15" customHeight="1">
      <c r="A79" s="227"/>
      <c r="B79" s="232"/>
      <c r="C79" s="6" t="s">
        <v>672</v>
      </c>
      <c r="D79" s="161"/>
      <c r="E79" s="77" t="s">
        <v>673</v>
      </c>
      <c r="F79" s="8"/>
      <c r="G79" s="21"/>
      <c r="H79" s="144">
        <f>$H$75</f>
        <v>82</v>
      </c>
    </row>
    <row r="80" spans="1:8" ht="14.25">
      <c r="A80" s="233"/>
      <c r="B80" s="234"/>
      <c r="C80" s="34" t="s">
        <v>674</v>
      </c>
      <c r="D80" s="160"/>
      <c r="E80" s="84" t="s">
        <v>675</v>
      </c>
      <c r="F80" s="36"/>
      <c r="G80" s="30"/>
      <c r="H80" s="146" t="s">
        <v>133</v>
      </c>
    </row>
    <row r="81" spans="1:8" ht="15" customHeight="1">
      <c r="A81" s="207" t="s">
        <v>87</v>
      </c>
      <c r="B81" s="208"/>
      <c r="C81" s="201"/>
      <c r="D81" s="201"/>
      <c r="E81" s="201"/>
      <c r="F81" s="39"/>
      <c r="G81" s="18"/>
      <c r="H81" s="302"/>
    </row>
    <row r="82" spans="1:8" ht="27">
      <c r="A82" s="240" t="s">
        <v>67</v>
      </c>
      <c r="B82" s="236" t="s">
        <v>88</v>
      </c>
      <c r="C82" s="20" t="s">
        <v>677</v>
      </c>
      <c r="D82" s="20"/>
      <c r="E82" s="20" t="s">
        <v>676</v>
      </c>
      <c r="F82" s="5"/>
      <c r="G82" s="20" t="s">
        <v>198</v>
      </c>
      <c r="H82" s="300">
        <f>土木工事共通編!$H$120</f>
        <v>72</v>
      </c>
    </row>
    <row r="83" spans="1:8" ht="27">
      <c r="A83" s="227"/>
      <c r="B83" s="232"/>
      <c r="C83" s="33" t="s">
        <v>702</v>
      </c>
      <c r="D83" s="21"/>
      <c r="E83" s="21" t="s">
        <v>428</v>
      </c>
      <c r="F83" s="8"/>
      <c r="G83" s="21" t="s">
        <v>188</v>
      </c>
      <c r="H83" s="144">
        <f>土木工事共通編!$H$114</f>
        <v>71</v>
      </c>
    </row>
    <row r="84" spans="1:8" ht="27">
      <c r="A84" s="227"/>
      <c r="B84" s="232"/>
      <c r="C84" s="33" t="s">
        <v>703</v>
      </c>
      <c r="D84" s="21"/>
      <c r="E84" s="21" t="s">
        <v>424</v>
      </c>
      <c r="F84" s="8"/>
      <c r="G84" s="21" t="s">
        <v>186</v>
      </c>
      <c r="H84" s="144" t="s">
        <v>971</v>
      </c>
    </row>
    <row r="85" spans="1:8" ht="27">
      <c r="A85" s="233"/>
      <c r="B85" s="234"/>
      <c r="C85" s="211" t="s">
        <v>704</v>
      </c>
      <c r="D85" s="30"/>
      <c r="E85" s="30" t="s">
        <v>436</v>
      </c>
      <c r="F85" s="36"/>
      <c r="G85" s="57" t="s">
        <v>191</v>
      </c>
      <c r="H85" s="149">
        <f>土木工事共通編!$H$120</f>
        <v>72</v>
      </c>
    </row>
    <row r="86" spans="1:8" ht="27">
      <c r="A86" s="240" t="s">
        <v>148</v>
      </c>
      <c r="B86" s="236" t="s">
        <v>47</v>
      </c>
      <c r="C86" s="219" t="s">
        <v>705</v>
      </c>
      <c r="D86" s="192"/>
      <c r="E86" s="192" t="s">
        <v>706</v>
      </c>
      <c r="F86" s="181" t="s">
        <v>31</v>
      </c>
      <c r="G86" s="20" t="s">
        <v>199</v>
      </c>
      <c r="H86" s="300">
        <f>土木工事共通編!$H$16</f>
        <v>35</v>
      </c>
    </row>
    <row r="87" spans="1:8" ht="27">
      <c r="A87" s="227"/>
      <c r="B87" s="232"/>
      <c r="C87" s="220" t="s">
        <v>705</v>
      </c>
      <c r="D87" s="193"/>
      <c r="E87" s="193" t="s">
        <v>706</v>
      </c>
      <c r="F87" s="165" t="s">
        <v>32</v>
      </c>
      <c r="G87" s="23" t="s">
        <v>199</v>
      </c>
      <c r="H87" s="144" t="s">
        <v>971</v>
      </c>
    </row>
    <row r="88" spans="1:8" ht="27">
      <c r="A88" s="227"/>
      <c r="B88" s="232"/>
      <c r="C88" s="212" t="s">
        <v>707</v>
      </c>
      <c r="D88" s="23"/>
      <c r="E88" s="23" t="s">
        <v>708</v>
      </c>
      <c r="F88" s="8"/>
      <c r="G88" s="21" t="s">
        <v>200</v>
      </c>
      <c r="H88" s="144" t="s">
        <v>971</v>
      </c>
    </row>
    <row r="89" spans="1:8" ht="40.5">
      <c r="A89" s="227"/>
      <c r="B89" s="232"/>
      <c r="C89" s="33" t="s">
        <v>709</v>
      </c>
      <c r="D89" s="21"/>
      <c r="E89" s="21" t="s">
        <v>710</v>
      </c>
      <c r="F89" s="8"/>
      <c r="G89" s="21" t="s">
        <v>201</v>
      </c>
      <c r="H89" s="144" t="s">
        <v>971</v>
      </c>
    </row>
    <row r="90" spans="1:8" ht="27">
      <c r="A90" s="235"/>
      <c r="B90" s="237"/>
      <c r="C90" s="212" t="s">
        <v>711</v>
      </c>
      <c r="D90" s="23"/>
      <c r="E90" s="23" t="s">
        <v>712</v>
      </c>
      <c r="F90" s="77"/>
      <c r="G90" s="23" t="s">
        <v>202</v>
      </c>
      <c r="H90" s="144">
        <f>土木工事共通編!$H$23</f>
        <v>36</v>
      </c>
    </row>
    <row r="91" spans="1:8" ht="15" customHeight="1">
      <c r="A91" s="227"/>
      <c r="B91" s="232"/>
      <c r="C91" s="33" t="s">
        <v>713</v>
      </c>
      <c r="D91" s="21"/>
      <c r="E91" s="21" t="s">
        <v>669</v>
      </c>
      <c r="F91" s="8"/>
      <c r="G91" s="21" t="s">
        <v>203</v>
      </c>
      <c r="H91" s="144">
        <f>H75</f>
        <v>82</v>
      </c>
    </row>
    <row r="92" spans="1:8" ht="27">
      <c r="A92" s="227"/>
      <c r="B92" s="232"/>
      <c r="C92" s="33" t="s">
        <v>714</v>
      </c>
      <c r="D92" s="21"/>
      <c r="E92" s="21" t="s">
        <v>109</v>
      </c>
      <c r="F92" s="8"/>
      <c r="G92" s="55" t="s">
        <v>204</v>
      </c>
      <c r="H92" s="144">
        <f>土木工事共通編!$H$120</f>
        <v>72</v>
      </c>
    </row>
    <row r="93" spans="1:8" ht="27">
      <c r="A93" s="227"/>
      <c r="B93" s="232"/>
      <c r="C93" s="33" t="s">
        <v>715</v>
      </c>
      <c r="D93" s="21"/>
      <c r="E93" s="21" t="s">
        <v>110</v>
      </c>
      <c r="F93" s="8"/>
      <c r="G93" s="55" t="s">
        <v>204</v>
      </c>
      <c r="H93" s="144" t="s">
        <v>976</v>
      </c>
    </row>
    <row r="94" spans="1:8" ht="14.25">
      <c r="A94" s="227"/>
      <c r="B94" s="232"/>
      <c r="C94" s="33" t="s">
        <v>716</v>
      </c>
      <c r="D94" s="21"/>
      <c r="E94" s="21" t="s">
        <v>671</v>
      </c>
      <c r="F94" s="8"/>
      <c r="G94" s="21" t="s">
        <v>997</v>
      </c>
      <c r="H94" s="144">
        <f>土木工事共通編!$H$148</f>
        <v>75</v>
      </c>
    </row>
    <row r="95" spans="1:8" ht="27">
      <c r="A95" s="233"/>
      <c r="B95" s="234"/>
      <c r="C95" s="218" t="s">
        <v>717</v>
      </c>
      <c r="D95" s="57"/>
      <c r="E95" s="57" t="s">
        <v>718</v>
      </c>
      <c r="F95" s="84"/>
      <c r="G95" s="57" t="s">
        <v>205</v>
      </c>
      <c r="H95" s="149">
        <f>土木工事共通編!$H$114</f>
        <v>71</v>
      </c>
    </row>
    <row r="96" spans="1:8" ht="14.25">
      <c r="A96" s="235" t="s">
        <v>149</v>
      </c>
      <c r="B96" s="236" t="s">
        <v>48</v>
      </c>
      <c r="C96" s="210" t="s">
        <v>719</v>
      </c>
      <c r="D96" s="20"/>
      <c r="E96" s="20" t="s">
        <v>720</v>
      </c>
      <c r="F96" s="5"/>
      <c r="G96" s="20"/>
      <c r="H96" s="300">
        <f>$H$79</f>
        <v>82</v>
      </c>
    </row>
    <row r="97" spans="1:8" ht="15" customHeight="1">
      <c r="A97" s="227"/>
      <c r="B97" s="316"/>
      <c r="C97" s="212" t="s">
        <v>721</v>
      </c>
      <c r="D97" s="23"/>
      <c r="E97" s="23" t="s">
        <v>722</v>
      </c>
      <c r="F97" s="77"/>
      <c r="G97" s="21" t="s">
        <v>203</v>
      </c>
      <c r="H97" s="144">
        <f>$H$77</f>
        <v>75</v>
      </c>
    </row>
    <row r="98" spans="1:8" ht="27">
      <c r="A98" s="227"/>
      <c r="B98" s="316"/>
      <c r="C98" s="33" t="s">
        <v>726</v>
      </c>
      <c r="D98" s="21"/>
      <c r="E98" s="21" t="s">
        <v>109</v>
      </c>
      <c r="F98" s="8"/>
      <c r="G98" s="55" t="s">
        <v>204</v>
      </c>
      <c r="H98" s="144">
        <f>土木工事共通編!$H$120</f>
        <v>72</v>
      </c>
    </row>
    <row r="99" spans="1:8" ht="27">
      <c r="A99" s="227"/>
      <c r="B99" s="232"/>
      <c r="C99" s="33" t="s">
        <v>727</v>
      </c>
      <c r="D99" s="21"/>
      <c r="E99" s="21" t="s">
        <v>110</v>
      </c>
      <c r="F99" s="8"/>
      <c r="G99" s="55" t="s">
        <v>204</v>
      </c>
      <c r="H99" s="144" t="s">
        <v>971</v>
      </c>
    </row>
    <row r="100" spans="1:8" ht="14.25">
      <c r="A100" s="227"/>
      <c r="B100" s="232"/>
      <c r="C100" s="33" t="s">
        <v>728</v>
      </c>
      <c r="D100" s="21"/>
      <c r="E100" s="21" t="s">
        <v>671</v>
      </c>
      <c r="F100" s="8"/>
      <c r="G100" s="21" t="s">
        <v>997</v>
      </c>
      <c r="H100" s="144">
        <f>土木工事共通編!$H$148</f>
        <v>75</v>
      </c>
    </row>
    <row r="101" spans="1:8" ht="27">
      <c r="A101" s="227"/>
      <c r="B101" s="234"/>
      <c r="C101" s="218" t="s">
        <v>729</v>
      </c>
      <c r="D101" s="57"/>
      <c r="E101" s="57" t="s">
        <v>718</v>
      </c>
      <c r="F101" s="84"/>
      <c r="G101" s="57" t="s">
        <v>205</v>
      </c>
      <c r="H101" s="149">
        <f>土木工事共通編!$H$114</f>
        <v>71</v>
      </c>
    </row>
    <row r="102" spans="1:8" ht="27">
      <c r="A102" s="240" t="s">
        <v>156</v>
      </c>
      <c r="B102" s="237" t="s">
        <v>49</v>
      </c>
      <c r="C102" s="212" t="s">
        <v>730</v>
      </c>
      <c r="D102" s="23"/>
      <c r="E102" s="23" t="s">
        <v>731</v>
      </c>
      <c r="F102" s="77"/>
      <c r="G102" s="55" t="s">
        <v>208</v>
      </c>
      <c r="H102" s="144">
        <f>H98</f>
        <v>72</v>
      </c>
    </row>
    <row r="103" spans="1:8" ht="15" customHeight="1">
      <c r="A103" s="227"/>
      <c r="B103" s="232"/>
      <c r="C103" s="33" t="s">
        <v>732</v>
      </c>
      <c r="D103" s="21"/>
      <c r="E103" s="21" t="s">
        <v>669</v>
      </c>
      <c r="F103" s="8"/>
      <c r="G103" s="21" t="s">
        <v>203</v>
      </c>
      <c r="H103" s="144">
        <f>$H$77</f>
        <v>75</v>
      </c>
    </row>
    <row r="104" spans="1:8" ht="27">
      <c r="A104" s="227"/>
      <c r="B104" s="232"/>
      <c r="C104" s="33" t="s">
        <v>733</v>
      </c>
      <c r="D104" s="21"/>
      <c r="E104" s="21" t="s">
        <v>723</v>
      </c>
      <c r="F104" s="8"/>
      <c r="G104" s="21" t="s">
        <v>206</v>
      </c>
      <c r="H104" s="144">
        <f>土木工事共通編!$H$23</f>
        <v>36</v>
      </c>
    </row>
    <row r="105" spans="1:8" ht="27">
      <c r="A105" s="233"/>
      <c r="B105" s="232"/>
      <c r="C105" s="221" t="s">
        <v>734</v>
      </c>
      <c r="D105" s="194"/>
      <c r="E105" s="194" t="s">
        <v>718</v>
      </c>
      <c r="F105" s="76"/>
      <c r="G105" s="57" t="s">
        <v>205</v>
      </c>
      <c r="H105" s="149">
        <f>土木工事共通編!$H$114</f>
        <v>71</v>
      </c>
    </row>
    <row r="106" spans="1:8" ht="27">
      <c r="A106" s="235" t="s">
        <v>155</v>
      </c>
      <c r="B106" s="236" t="s">
        <v>50</v>
      </c>
      <c r="C106" s="210" t="s">
        <v>735</v>
      </c>
      <c r="D106" s="20"/>
      <c r="E106" s="20" t="s">
        <v>731</v>
      </c>
      <c r="F106" s="5"/>
      <c r="G106" s="55" t="s">
        <v>208</v>
      </c>
      <c r="H106" s="144">
        <f>H102</f>
        <v>72</v>
      </c>
    </row>
    <row r="107" spans="1:8" ht="15" customHeight="1">
      <c r="A107" s="227"/>
      <c r="B107" s="232"/>
      <c r="C107" s="33" t="s">
        <v>736</v>
      </c>
      <c r="D107" s="21"/>
      <c r="E107" s="21" t="s">
        <v>669</v>
      </c>
      <c r="F107" s="8"/>
      <c r="G107" s="21" t="s">
        <v>203</v>
      </c>
      <c r="H107" s="144">
        <f>$H$77</f>
        <v>75</v>
      </c>
    </row>
    <row r="108" spans="1:8" ht="27">
      <c r="A108" s="227"/>
      <c r="B108" s="232"/>
      <c r="C108" s="33" t="s">
        <v>737</v>
      </c>
      <c r="D108" s="21"/>
      <c r="E108" s="21" t="s">
        <v>738</v>
      </c>
      <c r="F108" s="8"/>
      <c r="G108" s="21" t="s">
        <v>206</v>
      </c>
      <c r="H108" s="144">
        <f>土木工事共通編!$H$23</f>
        <v>36</v>
      </c>
    </row>
    <row r="109" spans="1:8" ht="27">
      <c r="A109" s="227"/>
      <c r="B109" s="234"/>
      <c r="C109" s="218" t="s">
        <v>739</v>
      </c>
      <c r="D109" s="57"/>
      <c r="E109" s="57" t="s">
        <v>718</v>
      </c>
      <c r="F109" s="84"/>
      <c r="G109" s="57" t="s">
        <v>205</v>
      </c>
      <c r="H109" s="149">
        <f>土木工事共通編!$H$114</f>
        <v>71</v>
      </c>
    </row>
    <row r="110" spans="1:8" ht="27">
      <c r="A110" s="242" t="s">
        <v>153</v>
      </c>
      <c r="B110" s="243" t="s">
        <v>51</v>
      </c>
      <c r="C110" s="222" t="s">
        <v>740</v>
      </c>
      <c r="D110" s="195"/>
      <c r="E110" s="195" t="s">
        <v>741</v>
      </c>
      <c r="F110" s="39"/>
      <c r="G110" s="25" t="s">
        <v>207</v>
      </c>
      <c r="H110" s="302">
        <f>土木工事共通編!$H$23</f>
        <v>36</v>
      </c>
    </row>
    <row r="111" spans="1:8" ht="27">
      <c r="A111" s="235" t="s">
        <v>161</v>
      </c>
      <c r="B111" s="236" t="s">
        <v>52</v>
      </c>
      <c r="C111" s="210" t="s">
        <v>742</v>
      </c>
      <c r="D111" s="20"/>
      <c r="E111" s="20" t="s">
        <v>731</v>
      </c>
      <c r="F111" s="5"/>
      <c r="G111" s="59" t="s">
        <v>208</v>
      </c>
      <c r="H111" s="144">
        <f>H106</f>
        <v>72</v>
      </c>
    </row>
    <row r="112" spans="1:8" ht="14.25">
      <c r="A112" s="227"/>
      <c r="B112" s="232"/>
      <c r="C112" s="33" t="s">
        <v>743</v>
      </c>
      <c r="D112" s="21"/>
      <c r="E112" s="21" t="s">
        <v>669</v>
      </c>
      <c r="F112" s="8"/>
      <c r="G112" s="21" t="s">
        <v>203</v>
      </c>
      <c r="H112" s="144">
        <f>$H$77</f>
        <v>75</v>
      </c>
    </row>
    <row r="113" spans="1:8" ht="27">
      <c r="A113" s="235"/>
      <c r="B113" s="237"/>
      <c r="C113" s="212" t="s">
        <v>744</v>
      </c>
      <c r="D113" s="23"/>
      <c r="E113" s="23" t="s">
        <v>724</v>
      </c>
      <c r="F113" s="77"/>
      <c r="G113" s="25" t="s">
        <v>207</v>
      </c>
      <c r="H113" s="144">
        <f>土木工事共通編!$H$23</f>
        <v>36</v>
      </c>
    </row>
    <row r="114" spans="1:8" ht="27">
      <c r="A114" s="233"/>
      <c r="B114" s="234"/>
      <c r="C114" s="218" t="s">
        <v>745</v>
      </c>
      <c r="D114" s="57"/>
      <c r="E114" s="57" t="s">
        <v>718</v>
      </c>
      <c r="F114" s="84"/>
      <c r="G114" s="30" t="s">
        <v>205</v>
      </c>
      <c r="H114" s="149">
        <f>土木工事共通編!$H$114</f>
        <v>71</v>
      </c>
    </row>
    <row r="115" spans="1:8" ht="27">
      <c r="A115" s="240" t="s">
        <v>150</v>
      </c>
      <c r="B115" s="236" t="s">
        <v>53</v>
      </c>
      <c r="C115" s="210" t="s">
        <v>746</v>
      </c>
      <c r="D115" s="20"/>
      <c r="E115" s="20" t="s">
        <v>747</v>
      </c>
      <c r="F115" s="5"/>
      <c r="G115" s="23" t="s">
        <v>200</v>
      </c>
      <c r="H115" s="300">
        <f>土木工事共通編!$H$16</f>
        <v>35</v>
      </c>
    </row>
    <row r="116" spans="1:8" ht="15" customHeight="1">
      <c r="A116" s="227"/>
      <c r="B116" s="232"/>
      <c r="C116" s="33" t="s">
        <v>748</v>
      </c>
      <c r="D116" s="21"/>
      <c r="E116" s="21" t="s">
        <v>669</v>
      </c>
      <c r="F116" s="8"/>
      <c r="G116" s="21" t="s">
        <v>203</v>
      </c>
      <c r="H116" s="144">
        <f>$H$77</f>
        <v>75</v>
      </c>
    </row>
    <row r="117" spans="1:8" ht="27">
      <c r="A117" s="233"/>
      <c r="B117" s="234"/>
      <c r="C117" s="211" t="s">
        <v>749</v>
      </c>
      <c r="D117" s="30"/>
      <c r="E117" s="30" t="s">
        <v>750</v>
      </c>
      <c r="F117" s="36"/>
      <c r="G117" s="55" t="s">
        <v>208</v>
      </c>
      <c r="H117" s="144">
        <f>H111</f>
        <v>72</v>
      </c>
    </row>
    <row r="118" spans="1:8" ht="27">
      <c r="A118" s="235" t="s">
        <v>162</v>
      </c>
      <c r="B118" s="236" t="s">
        <v>54</v>
      </c>
      <c r="C118" s="210" t="s">
        <v>751</v>
      </c>
      <c r="D118" s="20"/>
      <c r="E118" s="20" t="s">
        <v>725</v>
      </c>
      <c r="F118" s="5"/>
      <c r="G118" s="20" t="s">
        <v>209</v>
      </c>
      <c r="H118" s="300">
        <f>土木工事共通編!$H$23</f>
        <v>36</v>
      </c>
    </row>
    <row r="119" spans="1:8" ht="27">
      <c r="A119" s="227"/>
      <c r="B119" s="234"/>
      <c r="C119" s="211" t="s">
        <v>752</v>
      </c>
      <c r="D119" s="30"/>
      <c r="E119" s="30" t="s">
        <v>753</v>
      </c>
      <c r="F119" s="36"/>
      <c r="G119" s="55" t="s">
        <v>208</v>
      </c>
      <c r="H119" s="144">
        <f>H117</f>
        <v>72</v>
      </c>
    </row>
    <row r="120" spans="1:8" ht="27">
      <c r="A120" s="230" t="s">
        <v>152</v>
      </c>
      <c r="B120" s="231" t="s">
        <v>89</v>
      </c>
      <c r="C120" s="210" t="s">
        <v>754</v>
      </c>
      <c r="D120" s="20"/>
      <c r="E120" s="20" t="s">
        <v>701</v>
      </c>
      <c r="F120" s="5"/>
      <c r="G120" s="20" t="s">
        <v>195</v>
      </c>
      <c r="H120" s="300">
        <f>土木工事共通編!$H$28</f>
        <v>37</v>
      </c>
    </row>
    <row r="121" spans="1:8" ht="15" customHeight="1">
      <c r="A121" s="227"/>
      <c r="B121" s="232"/>
      <c r="C121" s="33" t="s">
        <v>755</v>
      </c>
      <c r="D121" s="21"/>
      <c r="E121" s="21" t="s">
        <v>673</v>
      </c>
      <c r="F121" s="8"/>
      <c r="G121" s="21" t="s">
        <v>196</v>
      </c>
      <c r="H121" s="144">
        <f>$H$79</f>
        <v>82</v>
      </c>
    </row>
    <row r="122" spans="1:8" ht="27">
      <c r="A122" s="233"/>
      <c r="B122" s="234"/>
      <c r="C122" s="223" t="s">
        <v>756</v>
      </c>
      <c r="D122" s="61"/>
      <c r="E122" s="61" t="s">
        <v>675</v>
      </c>
      <c r="F122" s="36"/>
      <c r="G122" s="30" t="s">
        <v>197</v>
      </c>
      <c r="H122" s="187" t="s">
        <v>998</v>
      </c>
    </row>
    <row r="123" spans="1:8" ht="15" customHeight="1">
      <c r="A123" s="203" t="s">
        <v>210</v>
      </c>
      <c r="B123" s="204"/>
      <c r="C123" s="200"/>
      <c r="D123" s="202"/>
      <c r="E123" s="202"/>
      <c r="F123" s="74"/>
      <c r="G123" s="54"/>
      <c r="H123" s="302"/>
    </row>
    <row r="124" spans="1:8" ht="27">
      <c r="A124" s="227" t="s">
        <v>37</v>
      </c>
      <c r="B124" s="228" t="s">
        <v>90</v>
      </c>
      <c r="C124" s="210" t="s">
        <v>757</v>
      </c>
      <c r="D124" s="20"/>
      <c r="E124" s="20" t="s">
        <v>393</v>
      </c>
      <c r="F124" s="5"/>
      <c r="G124" s="20" t="s">
        <v>211</v>
      </c>
      <c r="H124" s="300">
        <f>土木工事共通編!$H$97</f>
        <v>68</v>
      </c>
    </row>
    <row r="125" spans="1:8" ht="27">
      <c r="A125" s="227"/>
      <c r="B125" s="232"/>
      <c r="C125" s="33" t="s">
        <v>758</v>
      </c>
      <c r="D125" s="21"/>
      <c r="E125" s="21" t="s">
        <v>759</v>
      </c>
      <c r="F125" s="8"/>
      <c r="G125" s="21" t="s">
        <v>212</v>
      </c>
      <c r="H125" s="144" t="s">
        <v>971</v>
      </c>
    </row>
    <row r="126" spans="1:8" ht="27">
      <c r="A126" s="227"/>
      <c r="B126" s="232"/>
      <c r="C126" s="214" t="s">
        <v>760</v>
      </c>
      <c r="D126" s="55"/>
      <c r="E126" s="55" t="s">
        <v>761</v>
      </c>
      <c r="F126" s="8"/>
      <c r="G126" s="55" t="s">
        <v>213</v>
      </c>
      <c r="H126" s="144" t="s">
        <v>971</v>
      </c>
    </row>
    <row r="127" spans="1:8" ht="15" customHeight="1">
      <c r="A127" s="230" t="s">
        <v>38</v>
      </c>
      <c r="B127" s="231" t="s">
        <v>95</v>
      </c>
      <c r="C127" s="210" t="s">
        <v>762</v>
      </c>
      <c r="D127" s="20"/>
      <c r="E127" s="20" t="s">
        <v>358</v>
      </c>
      <c r="F127" s="5"/>
      <c r="G127" s="20" t="s">
        <v>170</v>
      </c>
      <c r="H127" s="300">
        <f>土木工事共通編!$H$28</f>
        <v>37</v>
      </c>
    </row>
    <row r="128" spans="1:8" ht="15" customHeight="1">
      <c r="A128" s="227"/>
      <c r="B128" s="232"/>
      <c r="C128" s="33" t="s">
        <v>763</v>
      </c>
      <c r="D128" s="21"/>
      <c r="E128" s="21" t="s">
        <v>634</v>
      </c>
      <c r="F128" s="8"/>
      <c r="G128" s="21" t="s">
        <v>170</v>
      </c>
      <c r="H128" s="144" t="s">
        <v>971</v>
      </c>
    </row>
    <row r="129" spans="1:8" ht="15" customHeight="1">
      <c r="A129" s="227"/>
      <c r="B129" s="232"/>
      <c r="C129" s="33" t="s">
        <v>764</v>
      </c>
      <c r="D129" s="21"/>
      <c r="E129" s="21" t="s">
        <v>362</v>
      </c>
      <c r="F129" s="8"/>
      <c r="G129" s="55" t="s">
        <v>172</v>
      </c>
      <c r="H129" s="144">
        <f>土木工事共通編!$H$38</f>
        <v>38</v>
      </c>
    </row>
    <row r="130" spans="1:8" ht="27">
      <c r="A130" s="227"/>
      <c r="B130" s="232"/>
      <c r="C130" s="212" t="s">
        <v>765</v>
      </c>
      <c r="D130" s="23"/>
      <c r="E130" s="23" t="s">
        <v>359</v>
      </c>
      <c r="F130" s="77"/>
      <c r="G130" s="21" t="s">
        <v>173</v>
      </c>
      <c r="H130" s="144">
        <f>H127</f>
        <v>37</v>
      </c>
    </row>
    <row r="131" spans="1:8" ht="15" customHeight="1">
      <c r="A131" s="233"/>
      <c r="B131" s="234"/>
      <c r="C131" s="211" t="s">
        <v>766</v>
      </c>
      <c r="D131" s="30"/>
      <c r="E131" s="30" t="s">
        <v>767</v>
      </c>
      <c r="F131" s="36"/>
      <c r="G131" s="21" t="s">
        <v>170</v>
      </c>
      <c r="H131" s="146" t="s">
        <v>971</v>
      </c>
    </row>
    <row r="132" spans="1:8" ht="27">
      <c r="A132" s="227" t="s">
        <v>39</v>
      </c>
      <c r="B132" s="231" t="s">
        <v>55</v>
      </c>
      <c r="C132" s="210" t="s">
        <v>768</v>
      </c>
      <c r="D132" s="20"/>
      <c r="E132" s="20" t="s">
        <v>653</v>
      </c>
      <c r="F132" s="5"/>
      <c r="G132" s="20" t="s">
        <v>214</v>
      </c>
      <c r="H132" s="300">
        <f>土木工事共通編!$H$4</f>
        <v>34</v>
      </c>
    </row>
    <row r="133" spans="1:8" ht="15" customHeight="1">
      <c r="A133" s="227"/>
      <c r="B133" s="232"/>
      <c r="C133" s="33" t="s">
        <v>769</v>
      </c>
      <c r="D133" s="21"/>
      <c r="E133" s="21" t="s">
        <v>655</v>
      </c>
      <c r="F133" s="8"/>
      <c r="G133" s="21" t="s">
        <v>181</v>
      </c>
      <c r="H133" s="142" t="s">
        <v>971</v>
      </c>
    </row>
    <row r="134" spans="1:8" ht="27">
      <c r="A134" s="227"/>
      <c r="B134" s="232"/>
      <c r="C134" s="33" t="s">
        <v>770</v>
      </c>
      <c r="D134" s="21"/>
      <c r="E134" s="21" t="s">
        <v>771</v>
      </c>
      <c r="F134" s="8"/>
      <c r="G134" s="23" t="s">
        <v>214</v>
      </c>
      <c r="H134" s="144" t="s">
        <v>971</v>
      </c>
    </row>
    <row r="135" spans="1:8" ht="27">
      <c r="A135" s="230" t="s">
        <v>35</v>
      </c>
      <c r="B135" s="231" t="s">
        <v>56</v>
      </c>
      <c r="C135" s="210" t="s">
        <v>772</v>
      </c>
      <c r="D135" s="20"/>
      <c r="E135" s="20" t="s">
        <v>659</v>
      </c>
      <c r="F135" s="5"/>
      <c r="G135" s="20" t="s">
        <v>182</v>
      </c>
      <c r="H135" s="300" t="s">
        <v>971</v>
      </c>
    </row>
    <row r="136" spans="1:8" ht="27">
      <c r="A136" s="233"/>
      <c r="B136" s="234"/>
      <c r="C136" s="218" t="s">
        <v>773</v>
      </c>
      <c r="D136" s="57"/>
      <c r="E136" s="57" t="s">
        <v>661</v>
      </c>
      <c r="F136" s="84"/>
      <c r="G136" s="57" t="s">
        <v>215</v>
      </c>
      <c r="H136" s="149">
        <f>$H$52</f>
        <v>81</v>
      </c>
    </row>
    <row r="137" spans="1:8" ht="27">
      <c r="A137" s="230" t="s">
        <v>36</v>
      </c>
      <c r="B137" s="231" t="s">
        <v>57</v>
      </c>
      <c r="C137" s="210" t="s">
        <v>774</v>
      </c>
      <c r="D137" s="20"/>
      <c r="E137" s="20" t="s">
        <v>475</v>
      </c>
      <c r="F137" s="5"/>
      <c r="G137" s="20" t="s">
        <v>167</v>
      </c>
      <c r="H137" s="300">
        <f>土木工事共通編!$H$148</f>
        <v>75</v>
      </c>
    </row>
    <row r="138" spans="1:8" ht="27">
      <c r="A138" s="233"/>
      <c r="B138" s="234"/>
      <c r="C138" s="218" t="s">
        <v>775</v>
      </c>
      <c r="D138" s="57"/>
      <c r="E138" s="57" t="s">
        <v>477</v>
      </c>
      <c r="F138" s="36"/>
      <c r="G138" s="57" t="s">
        <v>166</v>
      </c>
      <c r="H138" s="149" t="s">
        <v>971</v>
      </c>
    </row>
    <row r="139" spans="1:8" ht="27">
      <c r="A139" s="235" t="s">
        <v>40</v>
      </c>
      <c r="B139" s="236" t="s">
        <v>58</v>
      </c>
      <c r="C139" s="210" t="s">
        <v>776</v>
      </c>
      <c r="D139" s="23"/>
      <c r="E139" s="23" t="s">
        <v>373</v>
      </c>
      <c r="F139" s="77"/>
      <c r="G139" s="20" t="s">
        <v>122</v>
      </c>
      <c r="H139" s="300">
        <f>土木工事共通編!$H$49</f>
        <v>39</v>
      </c>
    </row>
    <row r="140" spans="1:8" ht="27">
      <c r="A140" s="233"/>
      <c r="B140" s="234"/>
      <c r="C140" s="218" t="s">
        <v>777</v>
      </c>
      <c r="D140" s="57"/>
      <c r="E140" s="57" t="s">
        <v>375</v>
      </c>
      <c r="F140" s="84"/>
      <c r="G140" s="57" t="s">
        <v>123</v>
      </c>
      <c r="H140" s="149" t="s">
        <v>971</v>
      </c>
    </row>
    <row r="141" spans="1:8" ht="15" customHeight="1">
      <c r="A141" s="227" t="s">
        <v>96</v>
      </c>
      <c r="B141" s="231" t="s">
        <v>68</v>
      </c>
      <c r="C141" s="210" t="s">
        <v>778</v>
      </c>
      <c r="D141" s="20"/>
      <c r="E141" s="20" t="s">
        <v>453</v>
      </c>
      <c r="F141" s="5"/>
      <c r="G141" s="20" t="s">
        <v>163</v>
      </c>
      <c r="H141" s="300">
        <f>土木工事共通編!$H$135</f>
        <v>74</v>
      </c>
    </row>
    <row r="142" spans="1:8" ht="13.5">
      <c r="A142" s="227"/>
      <c r="B142" s="232"/>
      <c r="C142" s="33" t="s">
        <v>779</v>
      </c>
      <c r="D142" s="21"/>
      <c r="E142" s="21" t="s">
        <v>780</v>
      </c>
      <c r="F142" s="8"/>
      <c r="G142" s="21" t="s">
        <v>164</v>
      </c>
      <c r="H142" s="144" t="s">
        <v>971</v>
      </c>
    </row>
    <row r="143" spans="1:8" ht="15" customHeight="1">
      <c r="A143" s="227"/>
      <c r="B143" s="232"/>
      <c r="C143" s="33" t="s">
        <v>781</v>
      </c>
      <c r="D143" s="21"/>
      <c r="E143" s="21" t="s">
        <v>467</v>
      </c>
      <c r="F143" s="8"/>
      <c r="G143" s="21" t="s">
        <v>165</v>
      </c>
      <c r="H143" s="144" t="s">
        <v>133</v>
      </c>
    </row>
    <row r="144" spans="1:8" ht="14.25">
      <c r="A144" s="227"/>
      <c r="B144" s="232"/>
      <c r="C144" s="33" t="s">
        <v>782</v>
      </c>
      <c r="D144" s="21"/>
      <c r="E144" s="21" t="s">
        <v>108</v>
      </c>
      <c r="F144" s="8"/>
      <c r="G144" s="331" t="s">
        <v>216</v>
      </c>
      <c r="H144" s="144">
        <f>$H$9</f>
        <v>80</v>
      </c>
    </row>
    <row r="145" spans="1:8" ht="14.25">
      <c r="A145" s="227"/>
      <c r="B145" s="232"/>
      <c r="C145" s="224" t="s">
        <v>783</v>
      </c>
      <c r="D145" s="25"/>
      <c r="E145" s="25" t="s">
        <v>472</v>
      </c>
      <c r="F145" s="8" t="s">
        <v>91</v>
      </c>
      <c r="G145" s="21" t="s">
        <v>217</v>
      </c>
      <c r="H145" s="144">
        <f>土木工事共通編!$H$148</f>
        <v>75</v>
      </c>
    </row>
    <row r="146" spans="1:8" ht="27">
      <c r="A146" s="227"/>
      <c r="B146" s="232"/>
      <c r="C146" s="57"/>
      <c r="D146" s="57"/>
      <c r="E146" s="57"/>
      <c r="F146" s="196" t="s">
        <v>92</v>
      </c>
      <c r="G146" s="57" t="s">
        <v>218</v>
      </c>
      <c r="H146" s="144" t="s">
        <v>971</v>
      </c>
    </row>
    <row r="147" spans="1:8" ht="27">
      <c r="A147" s="244" t="s">
        <v>41</v>
      </c>
      <c r="B147" s="245" t="s">
        <v>59</v>
      </c>
      <c r="C147" s="225" t="s">
        <v>784</v>
      </c>
      <c r="D147" s="59"/>
      <c r="E147" s="59" t="s">
        <v>785</v>
      </c>
      <c r="F147" s="181"/>
      <c r="G147" s="23" t="s">
        <v>194</v>
      </c>
      <c r="H147" s="300">
        <f>土木工事共通編!$H$28</f>
        <v>37</v>
      </c>
    </row>
    <row r="148" spans="1:8" ht="27">
      <c r="A148" s="246"/>
      <c r="B148" s="247"/>
      <c r="C148" s="226" t="s">
        <v>786</v>
      </c>
      <c r="D148" s="152"/>
      <c r="E148" s="152" t="s">
        <v>787</v>
      </c>
      <c r="F148" s="197"/>
      <c r="G148" s="152" t="s">
        <v>219</v>
      </c>
      <c r="H148" s="149">
        <f>土木工事共通編!$H$16</f>
        <v>35</v>
      </c>
    </row>
    <row r="149" spans="1:8" ht="27">
      <c r="A149" s="227" t="s">
        <v>26</v>
      </c>
      <c r="B149" s="231" t="s">
        <v>42</v>
      </c>
      <c r="C149" s="210" t="s">
        <v>788</v>
      </c>
      <c r="D149" s="20"/>
      <c r="E149" s="20" t="s">
        <v>638</v>
      </c>
      <c r="F149" s="5"/>
      <c r="G149" s="77" t="s">
        <v>220</v>
      </c>
      <c r="H149" s="300">
        <f>$H$27</f>
        <v>80</v>
      </c>
    </row>
    <row r="150" spans="1:8" ht="27">
      <c r="A150" s="233"/>
      <c r="B150" s="234"/>
      <c r="C150" s="211" t="s">
        <v>789</v>
      </c>
      <c r="D150" s="30"/>
      <c r="E150" s="30" t="s">
        <v>640</v>
      </c>
      <c r="F150" s="36"/>
      <c r="G150" s="36" t="s">
        <v>221</v>
      </c>
      <c r="H150" s="146" t="s">
        <v>971</v>
      </c>
    </row>
    <row r="151" spans="1:8" ht="15" customHeight="1">
      <c r="B151" s="155"/>
    </row>
  </sheetData>
  <mergeCells count="5">
    <mergeCell ref="B97:B98"/>
    <mergeCell ref="B21:B22"/>
    <mergeCell ref="A1:B1"/>
    <mergeCell ref="A2:B2"/>
    <mergeCell ref="B39:B40"/>
  </mergeCells>
  <phoneticPr fontId="2"/>
  <printOptions horizontalCentered="1"/>
  <pageMargins left="0.59055118110236227" right="0.39370078740157483" top="0.78740157480314965" bottom="0.59055118110236227" header="0.39370078740157483" footer="0.39370078740157483"/>
  <pageSetup paperSize="9" scale="75" firstPageNumber="17" fitToHeight="0" orientation="portrait" r:id="rId1"/>
  <headerFooter alignWithMargins="0">
    <oddFooter>&amp;C&amp;"Century,標準"2-&amp;P</oddFooter>
  </headerFooter>
  <rowBreaks count="3" manualBreakCount="3">
    <brk id="54" max="7" man="1"/>
    <brk id="95" max="7" man="1"/>
    <brk id="122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108"/>
  <sheetViews>
    <sheetView showGridLines="0" view="pageBreakPreview" zoomScaleNormal="100" zoomScaleSheetLayoutView="100" workbookViewId="0">
      <pane ySplit="2" topLeftCell="A80" activePane="bottomLeft" state="frozen"/>
      <selection pane="bottomLeft" activeCell="F98" sqref="F98"/>
    </sheetView>
  </sheetViews>
  <sheetFormatPr defaultColWidth="9" defaultRowHeight="15.95" customHeight="1"/>
  <cols>
    <col min="1" max="1" width="11.25" style="16" customWidth="1"/>
    <col min="2" max="2" width="16.625" style="16" customWidth="1"/>
    <col min="3" max="3" width="11.25" style="16" customWidth="1"/>
    <col min="4" max="4" width="4.875" style="16" customWidth="1"/>
    <col min="5" max="5" width="27.25" style="16" customWidth="1"/>
    <col min="6" max="7" width="21.875" style="16" customWidth="1"/>
    <col min="8" max="8" width="7" style="43" customWidth="1"/>
    <col min="9" max="16384" width="9" style="16"/>
  </cols>
  <sheetData>
    <row r="1" spans="1:8" ht="15.95" customHeight="1">
      <c r="A1" s="307" t="s">
        <v>125</v>
      </c>
      <c r="B1" s="307"/>
      <c r="C1" s="189"/>
      <c r="D1" s="50"/>
      <c r="E1" s="50"/>
    </row>
    <row r="2" spans="1:8" ht="13.5">
      <c r="A2" s="310" t="s">
        <v>300</v>
      </c>
      <c r="B2" s="311"/>
      <c r="C2" s="12" t="s">
        <v>61</v>
      </c>
      <c r="D2" s="1" t="s">
        <v>301</v>
      </c>
      <c r="E2" s="2" t="s">
        <v>302</v>
      </c>
      <c r="F2" s="2" t="s">
        <v>303</v>
      </c>
      <c r="G2" s="12" t="s">
        <v>28</v>
      </c>
      <c r="H2" s="323" t="s">
        <v>962</v>
      </c>
    </row>
    <row r="3" spans="1:8" ht="15.95" customHeight="1">
      <c r="A3" s="265" t="s">
        <v>282</v>
      </c>
      <c r="B3" s="266"/>
      <c r="C3" s="2"/>
      <c r="D3" s="2"/>
      <c r="E3" s="2"/>
      <c r="F3" s="39"/>
      <c r="G3" s="74"/>
      <c r="H3" s="320"/>
    </row>
    <row r="4" spans="1:8" ht="15" customHeight="1">
      <c r="A4" s="114" t="s">
        <v>222</v>
      </c>
      <c r="B4" s="281" t="s">
        <v>223</v>
      </c>
      <c r="C4" s="249" t="s">
        <v>794</v>
      </c>
      <c r="D4" s="249"/>
      <c r="E4" s="249" t="s">
        <v>795</v>
      </c>
      <c r="F4" s="5"/>
      <c r="G4" s="74"/>
      <c r="H4" s="320">
        <f>林道編!H96+1</f>
        <v>83</v>
      </c>
    </row>
    <row r="5" spans="1:8" ht="15.95" customHeight="1">
      <c r="A5" s="115"/>
      <c r="B5" s="282"/>
      <c r="C5" s="250" t="s">
        <v>790</v>
      </c>
      <c r="D5" s="268"/>
      <c r="E5" s="268" t="s">
        <v>791</v>
      </c>
      <c r="F5" s="76"/>
      <c r="G5" s="11"/>
      <c r="H5" s="301" t="s">
        <v>975</v>
      </c>
    </row>
    <row r="6" spans="1:8" ht="15.95" customHeight="1">
      <c r="A6" s="115"/>
      <c r="B6" s="282"/>
      <c r="C6" s="251" t="s">
        <v>792</v>
      </c>
      <c r="D6" s="251"/>
      <c r="E6" s="251" t="s">
        <v>793</v>
      </c>
      <c r="F6" s="11" t="s">
        <v>224</v>
      </c>
      <c r="G6" s="8"/>
      <c r="H6" s="301" t="s">
        <v>999</v>
      </c>
    </row>
    <row r="7" spans="1:8" ht="15.95" customHeight="1">
      <c r="A7" s="115"/>
      <c r="B7" s="282"/>
      <c r="C7" s="252"/>
      <c r="D7" s="252"/>
      <c r="E7" s="252"/>
      <c r="F7" s="80" t="s">
        <v>225</v>
      </c>
      <c r="G7" s="76"/>
      <c r="H7" s="144" t="s">
        <v>999</v>
      </c>
    </row>
    <row r="8" spans="1:8" ht="15.95" customHeight="1">
      <c r="A8" s="115"/>
      <c r="B8" s="283"/>
      <c r="C8" s="153"/>
      <c r="D8" s="153"/>
      <c r="E8" s="153"/>
      <c r="F8" s="84" t="s">
        <v>226</v>
      </c>
      <c r="G8" s="36"/>
      <c r="H8" s="149" t="s">
        <v>971</v>
      </c>
    </row>
    <row r="9" spans="1:8" ht="18" customHeight="1">
      <c r="A9" s="114" t="s">
        <v>227</v>
      </c>
      <c r="B9" s="282" t="s">
        <v>228</v>
      </c>
      <c r="C9" s="249" t="s">
        <v>796</v>
      </c>
      <c r="D9" s="249"/>
      <c r="E9" s="249" t="s">
        <v>797</v>
      </c>
      <c r="F9" s="5" t="s">
        <v>229</v>
      </c>
      <c r="G9" s="5"/>
      <c r="H9" s="300" t="s">
        <v>971</v>
      </c>
    </row>
    <row r="10" spans="1:8" ht="15.95" customHeight="1">
      <c r="A10" s="115"/>
      <c r="B10" s="282"/>
      <c r="C10" s="151"/>
      <c r="D10" s="154"/>
      <c r="E10" s="154"/>
      <c r="F10" s="76" t="s">
        <v>230</v>
      </c>
      <c r="G10" s="76"/>
      <c r="H10" s="142" t="s">
        <v>999</v>
      </c>
    </row>
    <row r="11" spans="1:8" ht="15.95" customHeight="1">
      <c r="A11" s="115"/>
      <c r="B11" s="282"/>
      <c r="C11" s="249" t="s">
        <v>798</v>
      </c>
      <c r="D11" s="249"/>
      <c r="E11" s="249" t="s">
        <v>799</v>
      </c>
      <c r="F11" s="11" t="s">
        <v>231</v>
      </c>
      <c r="G11" s="8"/>
      <c r="H11" s="144" t="s">
        <v>971</v>
      </c>
    </row>
    <row r="12" spans="1:8" ht="15.95" customHeight="1">
      <c r="A12" s="115"/>
      <c r="B12" s="282"/>
      <c r="C12" s="252"/>
      <c r="D12" s="252"/>
      <c r="E12" s="252"/>
      <c r="F12" s="11" t="s">
        <v>232</v>
      </c>
      <c r="G12" s="76"/>
      <c r="H12" s="144" t="s">
        <v>999</v>
      </c>
    </row>
    <row r="13" spans="1:8" ht="15.95" customHeight="1">
      <c r="A13" s="115"/>
      <c r="B13" s="282"/>
      <c r="C13" s="252"/>
      <c r="D13" s="252"/>
      <c r="E13" s="252"/>
      <c r="F13" s="11" t="s">
        <v>233</v>
      </c>
      <c r="G13" s="11"/>
      <c r="H13" s="303" t="s">
        <v>971</v>
      </c>
    </row>
    <row r="14" spans="1:8" ht="15.95" customHeight="1">
      <c r="A14" s="115"/>
      <c r="B14" s="282"/>
      <c r="C14" s="151"/>
      <c r="D14" s="151"/>
      <c r="E14" s="151"/>
      <c r="F14" s="8" t="s">
        <v>234</v>
      </c>
      <c r="G14" s="8"/>
      <c r="H14" s="144" t="s">
        <v>973</v>
      </c>
    </row>
    <row r="15" spans="1:8" ht="15.95" customHeight="1">
      <c r="A15" s="115"/>
      <c r="B15" s="282"/>
      <c r="C15" s="249" t="s">
        <v>800</v>
      </c>
      <c r="D15" s="249"/>
      <c r="E15" s="249" t="s">
        <v>801</v>
      </c>
      <c r="F15" s="11" t="s">
        <v>235</v>
      </c>
      <c r="G15" s="11"/>
      <c r="H15" s="301" t="s">
        <v>971</v>
      </c>
    </row>
    <row r="16" spans="1:8" ht="15.95" customHeight="1">
      <c r="A16" s="115"/>
      <c r="B16" s="282"/>
      <c r="C16" s="252"/>
      <c r="D16" s="252"/>
      <c r="E16" s="252"/>
      <c r="F16" s="8" t="s">
        <v>236</v>
      </c>
      <c r="G16" s="11"/>
      <c r="H16" s="301" t="s">
        <v>971</v>
      </c>
    </row>
    <row r="17" spans="1:8" ht="15.95" customHeight="1">
      <c r="A17" s="115"/>
      <c r="B17" s="282"/>
      <c r="C17" s="151"/>
      <c r="D17" s="151"/>
      <c r="E17" s="151"/>
      <c r="F17" s="77" t="s">
        <v>237</v>
      </c>
      <c r="G17" s="8"/>
      <c r="H17" s="144" t="s">
        <v>971</v>
      </c>
    </row>
    <row r="18" spans="1:8" ht="15.95" customHeight="1">
      <c r="A18" s="115"/>
      <c r="B18" s="282"/>
      <c r="C18" s="249" t="s">
        <v>802</v>
      </c>
      <c r="D18" s="249"/>
      <c r="E18" s="249" t="s">
        <v>803</v>
      </c>
      <c r="F18" s="76" t="s">
        <v>238</v>
      </c>
      <c r="G18" s="11"/>
      <c r="H18" s="301">
        <f>H4+1</f>
        <v>84</v>
      </c>
    </row>
    <row r="19" spans="1:8" ht="15.95" customHeight="1">
      <c r="A19" s="115"/>
      <c r="B19" s="282"/>
      <c r="C19" s="252"/>
      <c r="D19" s="252"/>
      <c r="E19" s="252"/>
      <c r="F19" s="8" t="s">
        <v>239</v>
      </c>
      <c r="G19" s="8"/>
      <c r="H19" s="301" t="s">
        <v>971</v>
      </c>
    </row>
    <row r="20" spans="1:8" ht="15.95" customHeight="1">
      <c r="A20" s="115"/>
      <c r="B20" s="282"/>
      <c r="C20" s="252"/>
      <c r="D20" s="252"/>
      <c r="E20" s="252"/>
      <c r="F20" s="76" t="s">
        <v>240</v>
      </c>
      <c r="G20" s="8"/>
      <c r="H20" s="144" t="s">
        <v>971</v>
      </c>
    </row>
    <row r="21" spans="1:8" ht="15.95" customHeight="1">
      <c r="A21" s="115"/>
      <c r="B21" s="282"/>
      <c r="C21" s="151"/>
      <c r="D21" s="151"/>
      <c r="E21" s="151"/>
      <c r="F21" s="8" t="s">
        <v>241</v>
      </c>
      <c r="G21" s="76"/>
      <c r="H21" s="303" t="s">
        <v>971</v>
      </c>
    </row>
    <row r="22" spans="1:8" ht="15.95" customHeight="1">
      <c r="A22" s="115"/>
      <c r="B22" s="282"/>
      <c r="C22" s="249" t="s">
        <v>804</v>
      </c>
      <c r="D22" s="249"/>
      <c r="E22" s="249" t="s">
        <v>805</v>
      </c>
      <c r="F22" s="11" t="s">
        <v>242</v>
      </c>
      <c r="G22" s="11"/>
      <c r="H22" s="301" t="s">
        <v>133</v>
      </c>
    </row>
    <row r="23" spans="1:8" ht="15" customHeight="1">
      <c r="A23" s="115"/>
      <c r="B23" s="282"/>
      <c r="C23" s="252"/>
      <c r="D23" s="252"/>
      <c r="E23" s="252"/>
      <c r="F23" s="8" t="s">
        <v>243</v>
      </c>
      <c r="G23" s="8"/>
      <c r="H23" s="144" t="s">
        <v>971</v>
      </c>
    </row>
    <row r="24" spans="1:8" ht="15.95" customHeight="1">
      <c r="A24" s="115"/>
      <c r="B24" s="282"/>
      <c r="C24" s="252"/>
      <c r="D24" s="252"/>
      <c r="E24" s="252"/>
      <c r="F24" s="77" t="s">
        <v>244</v>
      </c>
      <c r="G24" s="77"/>
      <c r="H24" s="142" t="s">
        <v>971</v>
      </c>
    </row>
    <row r="25" spans="1:8" ht="15.95" customHeight="1">
      <c r="A25" s="115"/>
      <c r="B25" s="282"/>
      <c r="C25" s="272" t="s">
        <v>806</v>
      </c>
      <c r="D25" s="272"/>
      <c r="E25" s="272" t="s">
        <v>807</v>
      </c>
      <c r="F25" s="76" t="s">
        <v>245</v>
      </c>
      <c r="G25" s="76"/>
      <c r="H25" s="144" t="s">
        <v>971</v>
      </c>
    </row>
    <row r="26" spans="1:8" ht="15.95" customHeight="1">
      <c r="A26" s="115"/>
      <c r="B26" s="283"/>
      <c r="C26" s="280"/>
      <c r="D26" s="280"/>
      <c r="E26" s="280"/>
      <c r="F26" s="36" t="s">
        <v>246</v>
      </c>
      <c r="G26" s="36"/>
      <c r="H26" s="303" t="s">
        <v>971</v>
      </c>
    </row>
    <row r="27" spans="1:8" ht="15.95" customHeight="1">
      <c r="A27" s="114" t="s">
        <v>35</v>
      </c>
      <c r="B27" s="284" t="s">
        <v>102</v>
      </c>
      <c r="C27" s="74" t="s">
        <v>808</v>
      </c>
      <c r="D27" s="74"/>
      <c r="E27" s="74" t="s">
        <v>809</v>
      </c>
      <c r="F27" s="74"/>
      <c r="G27" s="23" t="s">
        <v>163</v>
      </c>
      <c r="H27" s="320">
        <f>土木工事共通編!$H$135</f>
        <v>74</v>
      </c>
    </row>
    <row r="28" spans="1:8" ht="15.95" customHeight="1">
      <c r="A28" s="115"/>
      <c r="B28" s="285"/>
      <c r="C28" s="8" t="s">
        <v>810</v>
      </c>
      <c r="D28" s="8"/>
      <c r="E28" s="8" t="s">
        <v>453</v>
      </c>
      <c r="F28" s="8"/>
      <c r="G28" s="25" t="s">
        <v>163</v>
      </c>
      <c r="H28" s="144" t="s">
        <v>971</v>
      </c>
    </row>
    <row r="29" spans="1:8" ht="15.95" customHeight="1">
      <c r="A29" s="115"/>
      <c r="B29" s="282"/>
      <c r="C29" s="8" t="s">
        <v>811</v>
      </c>
      <c r="D29" s="8"/>
      <c r="E29" s="8" t="s">
        <v>467</v>
      </c>
      <c r="F29" s="8"/>
      <c r="G29" s="21" t="s">
        <v>165</v>
      </c>
      <c r="H29" s="142" t="s">
        <v>133</v>
      </c>
    </row>
    <row r="30" spans="1:8" ht="15.95" customHeight="1">
      <c r="A30" s="115"/>
      <c r="B30" s="282"/>
      <c r="C30" s="8" t="s">
        <v>812</v>
      </c>
      <c r="D30" s="8"/>
      <c r="E30" s="8" t="s">
        <v>403</v>
      </c>
      <c r="F30" s="8"/>
      <c r="G30" s="21" t="s">
        <v>131</v>
      </c>
      <c r="H30" s="144">
        <f>土木工事共通編!$H$102</f>
        <v>69</v>
      </c>
    </row>
    <row r="31" spans="1:8" ht="15.95" customHeight="1">
      <c r="A31" s="117"/>
      <c r="B31" s="282"/>
      <c r="C31" s="11" t="s">
        <v>813</v>
      </c>
      <c r="D31" s="11"/>
      <c r="E31" s="11" t="s">
        <v>472</v>
      </c>
      <c r="F31" s="36"/>
      <c r="G31" s="25" t="s">
        <v>283</v>
      </c>
      <c r="H31" s="146">
        <f>土木工事共通編!$H$148</f>
        <v>75</v>
      </c>
    </row>
    <row r="32" spans="1:8" ht="27">
      <c r="A32" s="114" t="s">
        <v>247</v>
      </c>
      <c r="B32" s="281" t="s">
        <v>248</v>
      </c>
      <c r="C32" s="74" t="s">
        <v>814</v>
      </c>
      <c r="D32" s="74"/>
      <c r="E32" s="74" t="s">
        <v>815</v>
      </c>
      <c r="F32" s="74"/>
      <c r="G32" s="20" t="s">
        <v>167</v>
      </c>
      <c r="H32" s="320">
        <f>土木工事共通編!$H$148</f>
        <v>75</v>
      </c>
    </row>
    <row r="33" spans="1:12" ht="26.25" customHeight="1">
      <c r="A33" s="115"/>
      <c r="B33" s="282"/>
      <c r="C33" s="8" t="s">
        <v>816</v>
      </c>
      <c r="D33" s="8"/>
      <c r="E33" s="8" t="s">
        <v>477</v>
      </c>
      <c r="F33" s="8"/>
      <c r="G33" s="21" t="s">
        <v>284</v>
      </c>
      <c r="H33" s="144" t="s">
        <v>971</v>
      </c>
    </row>
    <row r="34" spans="1:12" ht="27">
      <c r="A34" s="115"/>
      <c r="B34" s="282"/>
      <c r="C34" s="8" t="s">
        <v>817</v>
      </c>
      <c r="D34" s="8"/>
      <c r="E34" s="8" t="s">
        <v>479</v>
      </c>
      <c r="F34" s="8"/>
      <c r="G34" s="21" t="s">
        <v>168</v>
      </c>
      <c r="H34" s="144">
        <f>共通編!$H$6</f>
        <v>30</v>
      </c>
    </row>
    <row r="35" spans="1:12" ht="27" customHeight="1">
      <c r="A35" s="115"/>
      <c r="B35" s="282"/>
      <c r="C35" s="8" t="s">
        <v>818</v>
      </c>
      <c r="D35" s="8"/>
      <c r="E35" s="8" t="s">
        <v>373</v>
      </c>
      <c r="F35" s="8"/>
      <c r="G35" s="21" t="s">
        <v>132</v>
      </c>
      <c r="H35" s="144">
        <f>土木工事共通編!$H$49</f>
        <v>39</v>
      </c>
    </row>
    <row r="36" spans="1:12" ht="15.95" customHeight="1">
      <c r="A36" s="115"/>
      <c r="B36" s="282"/>
      <c r="C36" s="272" t="s">
        <v>819</v>
      </c>
      <c r="D36" s="272"/>
      <c r="E36" s="272" t="s">
        <v>820</v>
      </c>
      <c r="F36" s="8" t="s">
        <v>249</v>
      </c>
      <c r="G36" s="8"/>
      <c r="H36" s="142">
        <f>H18</f>
        <v>84</v>
      </c>
    </row>
    <row r="37" spans="1:12" ht="15.95" customHeight="1">
      <c r="A37" s="115"/>
      <c r="B37" s="282"/>
      <c r="C37" s="249"/>
      <c r="D37" s="249"/>
      <c r="E37" s="249"/>
      <c r="F37" s="11" t="s">
        <v>250</v>
      </c>
      <c r="G37" s="11"/>
      <c r="H37" s="303" t="s">
        <v>971</v>
      </c>
    </row>
    <row r="38" spans="1:12" ht="15.95" customHeight="1">
      <c r="A38" s="115"/>
      <c r="B38" s="282"/>
      <c r="C38" s="256"/>
      <c r="D38" s="256"/>
      <c r="E38" s="256"/>
      <c r="F38" s="11" t="s">
        <v>251</v>
      </c>
      <c r="G38" s="8"/>
      <c r="H38" s="144" t="s">
        <v>971</v>
      </c>
    </row>
    <row r="39" spans="1:12" ht="15.95" customHeight="1">
      <c r="A39" s="115"/>
      <c r="B39" s="282"/>
      <c r="C39" s="256"/>
      <c r="D39" s="256"/>
      <c r="E39" s="256"/>
      <c r="F39" s="11" t="s">
        <v>252</v>
      </c>
      <c r="G39" s="8"/>
      <c r="H39" s="303" t="s">
        <v>971</v>
      </c>
    </row>
    <row r="40" spans="1:12" ht="15.95" customHeight="1">
      <c r="A40" s="115"/>
      <c r="B40" s="282"/>
      <c r="C40" s="256"/>
      <c r="D40" s="256"/>
      <c r="E40" s="256"/>
      <c r="F40" s="11" t="s">
        <v>253</v>
      </c>
      <c r="G40" s="8"/>
      <c r="H40" s="144" t="s">
        <v>971</v>
      </c>
    </row>
    <row r="41" spans="1:12" ht="15.95" customHeight="1">
      <c r="A41" s="115"/>
      <c r="B41" s="282"/>
      <c r="C41" s="256"/>
      <c r="D41" s="256"/>
      <c r="E41" s="256"/>
      <c r="F41" s="11" t="s">
        <v>254</v>
      </c>
      <c r="G41" s="76"/>
      <c r="H41" s="303" t="s">
        <v>971</v>
      </c>
    </row>
    <row r="42" spans="1:12" ht="15.95" customHeight="1">
      <c r="A42" s="115"/>
      <c r="B42" s="282"/>
      <c r="C42" s="256"/>
      <c r="D42" s="256"/>
      <c r="E42" s="256"/>
      <c r="F42" s="11" t="s">
        <v>255</v>
      </c>
      <c r="G42" s="11"/>
      <c r="H42" s="301" t="s">
        <v>971</v>
      </c>
    </row>
    <row r="43" spans="1:12" ht="15.95" customHeight="1">
      <c r="A43" s="115"/>
      <c r="B43" s="282"/>
      <c r="C43" s="256"/>
      <c r="D43" s="256"/>
      <c r="E43" s="256"/>
      <c r="F43" s="11" t="s">
        <v>256</v>
      </c>
      <c r="G43" s="8"/>
      <c r="H43" s="301" t="s">
        <v>971</v>
      </c>
      <c r="L43" s="50"/>
    </row>
    <row r="44" spans="1:12" ht="15.95" customHeight="1">
      <c r="A44" s="115"/>
      <c r="B44" s="282"/>
      <c r="C44" s="256"/>
      <c r="D44" s="256"/>
      <c r="E44" s="256"/>
      <c r="F44" s="11" t="s">
        <v>257</v>
      </c>
      <c r="G44" s="8"/>
      <c r="H44" s="301" t="s">
        <v>971</v>
      </c>
      <c r="L44" s="50"/>
    </row>
    <row r="45" spans="1:12" ht="15.95" customHeight="1">
      <c r="A45" s="115"/>
      <c r="B45" s="282"/>
      <c r="C45" s="256"/>
      <c r="D45" s="256"/>
      <c r="E45" s="256"/>
      <c r="F45" s="11" t="s">
        <v>258</v>
      </c>
      <c r="G45" s="8"/>
      <c r="H45" s="144" t="s">
        <v>971</v>
      </c>
    </row>
    <row r="46" spans="1:12" ht="15.95" customHeight="1">
      <c r="A46" s="115"/>
      <c r="B46" s="282"/>
      <c r="C46" s="256"/>
      <c r="D46" s="256"/>
      <c r="E46" s="256"/>
      <c r="F46" s="11" t="s">
        <v>259</v>
      </c>
      <c r="G46" s="8"/>
      <c r="H46" s="303" t="s">
        <v>971</v>
      </c>
    </row>
    <row r="47" spans="1:12" ht="15.95" customHeight="1">
      <c r="A47" s="115"/>
      <c r="B47" s="282"/>
      <c r="C47" s="256"/>
      <c r="D47" s="256"/>
      <c r="E47" s="256"/>
      <c r="F47" s="11" t="s">
        <v>260</v>
      </c>
      <c r="G47" s="76"/>
      <c r="H47" s="301" t="s">
        <v>971</v>
      </c>
    </row>
    <row r="48" spans="1:12" ht="15.95" customHeight="1">
      <c r="A48" s="115"/>
      <c r="B48" s="282"/>
      <c r="C48" s="257"/>
      <c r="D48" s="256"/>
      <c r="E48" s="256"/>
      <c r="F48" s="11" t="s">
        <v>261</v>
      </c>
      <c r="G48" s="11"/>
      <c r="H48" s="301" t="s">
        <v>971</v>
      </c>
    </row>
    <row r="49" spans="1:8" ht="15.95" customHeight="1">
      <c r="A49" s="117"/>
      <c r="B49" s="283"/>
      <c r="C49" s="289" t="s">
        <v>821</v>
      </c>
      <c r="D49" s="289"/>
      <c r="E49" s="289" t="s">
        <v>822</v>
      </c>
      <c r="F49" s="36"/>
      <c r="G49" s="36"/>
      <c r="H49" s="146" t="s">
        <v>971</v>
      </c>
    </row>
    <row r="50" spans="1:8" ht="15.95" customHeight="1">
      <c r="A50" s="290" t="s">
        <v>262</v>
      </c>
      <c r="B50" s="291"/>
      <c r="C50" s="2"/>
      <c r="D50" s="2"/>
      <c r="E50" s="2"/>
      <c r="F50" s="39"/>
      <c r="G50" s="39"/>
      <c r="H50" s="302"/>
    </row>
    <row r="51" spans="1:8" ht="15.95" customHeight="1">
      <c r="A51" s="114" t="s">
        <v>222</v>
      </c>
      <c r="B51" s="281" t="s">
        <v>263</v>
      </c>
      <c r="C51" s="249" t="s">
        <v>823</v>
      </c>
      <c r="D51" s="249"/>
      <c r="E51" s="249" t="s">
        <v>824</v>
      </c>
      <c r="F51" s="5" t="s">
        <v>264</v>
      </c>
      <c r="G51" s="5"/>
      <c r="H51" s="300">
        <f>H36+1</f>
        <v>85</v>
      </c>
    </row>
    <row r="52" spans="1:8" ht="15.95" customHeight="1">
      <c r="A52" s="115"/>
      <c r="B52" s="282"/>
      <c r="C52" s="255"/>
      <c r="D52" s="255"/>
      <c r="E52" s="255"/>
      <c r="F52" s="11" t="s">
        <v>265</v>
      </c>
      <c r="G52" s="8"/>
      <c r="H52" s="303" t="s">
        <v>971</v>
      </c>
    </row>
    <row r="53" spans="1:8" ht="15.95" customHeight="1">
      <c r="A53" s="115"/>
      <c r="B53" s="282"/>
      <c r="C53" s="8" t="s">
        <v>825</v>
      </c>
      <c r="D53" s="11"/>
      <c r="E53" s="11" t="s">
        <v>826</v>
      </c>
      <c r="F53" s="11"/>
      <c r="G53" s="8"/>
      <c r="H53" s="301"/>
    </row>
    <row r="54" spans="1:8" ht="15.95" customHeight="1">
      <c r="A54" s="115"/>
      <c r="B54" s="282"/>
      <c r="C54" s="80" t="s">
        <v>827</v>
      </c>
      <c r="D54" s="269"/>
      <c r="E54" s="269" t="s">
        <v>828</v>
      </c>
      <c r="F54" s="11"/>
      <c r="G54" s="8"/>
      <c r="H54" s="301"/>
    </row>
    <row r="55" spans="1:8" ht="15.95" customHeight="1">
      <c r="A55" s="115"/>
      <c r="B55" s="282"/>
      <c r="C55" s="8" t="s">
        <v>829</v>
      </c>
      <c r="D55" s="11"/>
      <c r="E55" s="11" t="s">
        <v>830</v>
      </c>
      <c r="F55" s="11"/>
      <c r="G55" s="8"/>
      <c r="H55" s="301"/>
    </row>
    <row r="56" spans="1:8" ht="15.95" customHeight="1">
      <c r="A56" s="117"/>
      <c r="B56" s="283"/>
      <c r="C56" s="36" t="s">
        <v>831</v>
      </c>
      <c r="D56" s="36"/>
      <c r="E56" s="36" t="s">
        <v>832</v>
      </c>
      <c r="F56" s="36"/>
      <c r="G56" s="36"/>
      <c r="H56" s="146"/>
    </row>
    <row r="57" spans="1:8" ht="15.95" customHeight="1">
      <c r="A57" s="114"/>
      <c r="B57" s="281"/>
      <c r="C57" s="273" t="s">
        <v>833</v>
      </c>
      <c r="D57" s="248"/>
      <c r="E57" s="248" t="s">
        <v>834</v>
      </c>
      <c r="F57" s="74" t="s">
        <v>266</v>
      </c>
      <c r="G57" s="5"/>
      <c r="H57" s="300">
        <f>H51</f>
        <v>85</v>
      </c>
    </row>
    <row r="58" spans="1:8" ht="15.95" customHeight="1">
      <c r="A58" s="115"/>
      <c r="B58" s="282"/>
      <c r="C58" s="249"/>
      <c r="D58" s="249"/>
      <c r="E58" s="249"/>
      <c r="F58" s="11" t="s">
        <v>267</v>
      </c>
      <c r="G58" s="8"/>
      <c r="H58" s="144" t="s">
        <v>971</v>
      </c>
    </row>
    <row r="59" spans="1:8" ht="15.95" customHeight="1">
      <c r="A59" s="115"/>
      <c r="B59" s="282"/>
      <c r="C59" s="256"/>
      <c r="D59" s="256"/>
      <c r="E59" s="256"/>
      <c r="F59" s="11" t="s">
        <v>268</v>
      </c>
      <c r="G59" s="76"/>
      <c r="H59" s="144" t="s">
        <v>971</v>
      </c>
    </row>
    <row r="60" spans="1:8" ht="15.95" customHeight="1">
      <c r="A60" s="115"/>
      <c r="B60" s="282"/>
      <c r="C60" s="256"/>
      <c r="D60" s="256"/>
      <c r="E60" s="256"/>
      <c r="F60" s="11" t="s">
        <v>269</v>
      </c>
      <c r="G60" s="8"/>
      <c r="H60" s="144" t="s">
        <v>971</v>
      </c>
    </row>
    <row r="61" spans="1:8" ht="15.95" customHeight="1">
      <c r="A61" s="115"/>
      <c r="B61" s="282"/>
      <c r="C61" s="256"/>
      <c r="D61" s="256"/>
      <c r="E61" s="256"/>
      <c r="F61" s="11" t="s">
        <v>270</v>
      </c>
      <c r="G61" s="76"/>
      <c r="H61" s="144" t="s">
        <v>971</v>
      </c>
    </row>
    <row r="62" spans="1:8" ht="15.95" customHeight="1">
      <c r="A62" s="115"/>
      <c r="B62" s="282"/>
      <c r="C62" s="257"/>
      <c r="D62" s="256"/>
      <c r="E62" s="256"/>
      <c r="F62" s="11" t="s">
        <v>271</v>
      </c>
      <c r="G62" s="8"/>
      <c r="H62" s="144" t="s">
        <v>971</v>
      </c>
    </row>
    <row r="63" spans="1:8" ht="15.95" customHeight="1">
      <c r="A63" s="115"/>
      <c r="B63" s="282"/>
      <c r="C63" s="255" t="s">
        <v>835</v>
      </c>
      <c r="D63" s="255"/>
      <c r="E63" s="255" t="s">
        <v>836</v>
      </c>
      <c r="F63" s="11" t="s">
        <v>272</v>
      </c>
      <c r="G63" s="8"/>
      <c r="H63" s="144" t="s">
        <v>971</v>
      </c>
    </row>
    <row r="64" spans="1:8" ht="15.95" customHeight="1">
      <c r="A64" s="115"/>
      <c r="B64" s="282"/>
      <c r="C64" s="256"/>
      <c r="D64" s="256"/>
      <c r="E64" s="256"/>
      <c r="F64" s="11" t="s">
        <v>273</v>
      </c>
      <c r="G64" s="76"/>
      <c r="H64" s="144" t="s">
        <v>971</v>
      </c>
    </row>
    <row r="65" spans="1:8" ht="15.95" customHeight="1">
      <c r="A65" s="117"/>
      <c r="B65" s="283"/>
      <c r="C65" s="253" t="s">
        <v>837</v>
      </c>
      <c r="D65" s="253"/>
      <c r="E65" s="253" t="s">
        <v>838</v>
      </c>
      <c r="F65" s="36"/>
      <c r="G65" s="36"/>
      <c r="H65" s="303" t="s">
        <v>971</v>
      </c>
    </row>
    <row r="66" spans="1:8" ht="15.95" customHeight="1">
      <c r="A66" s="114" t="s">
        <v>157</v>
      </c>
      <c r="B66" s="284" t="s">
        <v>104</v>
      </c>
      <c r="C66" s="5" t="s">
        <v>839</v>
      </c>
      <c r="D66" s="274"/>
      <c r="E66" s="5" t="s">
        <v>840</v>
      </c>
      <c r="F66" s="191"/>
      <c r="G66" s="5"/>
      <c r="H66" s="300"/>
    </row>
    <row r="67" spans="1:8" ht="15.95" customHeight="1">
      <c r="A67" s="115"/>
      <c r="B67" s="282"/>
      <c r="C67" s="8" t="s">
        <v>841</v>
      </c>
      <c r="D67" s="258"/>
      <c r="E67" s="77" t="s">
        <v>842</v>
      </c>
      <c r="F67" s="258"/>
      <c r="G67" s="77"/>
      <c r="H67" s="143"/>
    </row>
    <row r="68" spans="1:8" ht="15.95" customHeight="1">
      <c r="A68" s="115"/>
      <c r="B68" s="285"/>
      <c r="C68" s="8" t="s">
        <v>843</v>
      </c>
      <c r="D68" s="259"/>
      <c r="E68" s="8" t="s">
        <v>844</v>
      </c>
      <c r="F68" s="259"/>
      <c r="G68" s="8"/>
      <c r="H68" s="138"/>
    </row>
    <row r="69" spans="1:8" ht="15.95" customHeight="1">
      <c r="A69" s="115"/>
      <c r="B69" s="285"/>
      <c r="C69" s="11" t="s">
        <v>845</v>
      </c>
      <c r="D69" s="270"/>
      <c r="E69" s="11" t="s">
        <v>846</v>
      </c>
      <c r="F69" s="259"/>
      <c r="G69" s="8"/>
      <c r="H69" s="138"/>
    </row>
    <row r="70" spans="1:8" ht="15.95" customHeight="1">
      <c r="A70" s="114" t="s">
        <v>227</v>
      </c>
      <c r="B70" s="284" t="s">
        <v>105</v>
      </c>
      <c r="C70" s="5" t="s">
        <v>847</v>
      </c>
      <c r="D70" s="274"/>
      <c r="E70" s="5" t="s">
        <v>848</v>
      </c>
      <c r="F70" s="191"/>
      <c r="G70" s="5"/>
      <c r="H70" s="300"/>
    </row>
    <row r="71" spans="1:8" ht="15.95" customHeight="1">
      <c r="A71" s="115"/>
      <c r="B71" s="282"/>
      <c r="C71" s="8" t="s">
        <v>849</v>
      </c>
      <c r="D71" s="258"/>
      <c r="E71" s="77" t="s">
        <v>850</v>
      </c>
      <c r="F71" s="258"/>
      <c r="G71" s="77"/>
      <c r="H71" s="143"/>
    </row>
    <row r="72" spans="1:8" ht="15.95" customHeight="1">
      <c r="A72" s="265" t="s">
        <v>274</v>
      </c>
      <c r="B72" s="266"/>
      <c r="C72" s="2"/>
      <c r="D72" s="122"/>
      <c r="E72" s="2"/>
      <c r="F72" s="199"/>
      <c r="G72" s="74"/>
      <c r="H72" s="320"/>
    </row>
    <row r="73" spans="1:8" ht="28.5" customHeight="1">
      <c r="A73" s="114" t="s">
        <v>103</v>
      </c>
      <c r="B73" s="284" t="s">
        <v>106</v>
      </c>
      <c r="C73" s="5" t="s">
        <v>851</v>
      </c>
      <c r="D73" s="258"/>
      <c r="E73" s="77" t="s">
        <v>377</v>
      </c>
      <c r="F73" s="259"/>
      <c r="G73" s="20" t="s">
        <v>174</v>
      </c>
      <c r="H73" s="300">
        <f>土木工事共通編!$H$53</f>
        <v>40</v>
      </c>
    </row>
    <row r="74" spans="1:8" ht="27">
      <c r="A74" s="115"/>
      <c r="B74" s="285"/>
      <c r="C74" s="8" t="s">
        <v>852</v>
      </c>
      <c r="D74" s="259"/>
      <c r="E74" s="8" t="s">
        <v>381</v>
      </c>
      <c r="F74" s="259"/>
      <c r="G74" s="21" t="s">
        <v>176</v>
      </c>
      <c r="H74" s="138">
        <f>土木工事共通編!$H$66</f>
        <v>50</v>
      </c>
    </row>
    <row r="75" spans="1:8" ht="26.25" customHeight="1">
      <c r="A75" s="115"/>
      <c r="B75" s="285"/>
      <c r="C75" s="8" t="s">
        <v>853</v>
      </c>
      <c r="D75" s="259"/>
      <c r="E75" s="8" t="s">
        <v>854</v>
      </c>
      <c r="F75" s="259"/>
      <c r="G75" s="20" t="s">
        <v>174</v>
      </c>
      <c r="H75" s="300">
        <f>H73</f>
        <v>40</v>
      </c>
    </row>
    <row r="76" spans="1:8" ht="27">
      <c r="A76" s="115"/>
      <c r="B76" s="285"/>
      <c r="C76" s="8" t="s">
        <v>855</v>
      </c>
      <c r="D76" s="259"/>
      <c r="E76" s="8" t="s">
        <v>856</v>
      </c>
      <c r="F76" s="259"/>
      <c r="G76" s="21" t="s">
        <v>285</v>
      </c>
      <c r="H76" s="138">
        <f>土木工事共通編!$H$77</f>
        <v>56</v>
      </c>
    </row>
    <row r="77" spans="1:8" ht="15" customHeight="1">
      <c r="A77" s="115"/>
      <c r="B77" s="285"/>
      <c r="C77" s="127" t="s">
        <v>857</v>
      </c>
      <c r="D77" s="271"/>
      <c r="E77" s="127" t="s">
        <v>858</v>
      </c>
      <c r="F77" s="259"/>
      <c r="G77" s="8"/>
      <c r="H77" s="138"/>
    </row>
    <row r="78" spans="1:8" ht="15" customHeight="1">
      <c r="A78" s="115"/>
      <c r="B78" s="285"/>
      <c r="C78" s="8" t="s">
        <v>859</v>
      </c>
      <c r="D78" s="259"/>
      <c r="E78" s="8" t="s">
        <v>860</v>
      </c>
      <c r="F78" s="259"/>
      <c r="G78" s="8"/>
      <c r="H78" s="138"/>
    </row>
    <row r="79" spans="1:8" ht="15" customHeight="1">
      <c r="A79" s="115"/>
      <c r="B79" s="285"/>
      <c r="C79" s="127" t="s">
        <v>861</v>
      </c>
      <c r="D79" s="271"/>
      <c r="E79" s="127" t="s">
        <v>862</v>
      </c>
      <c r="F79" s="259"/>
      <c r="G79" s="8"/>
      <c r="H79" s="138"/>
    </row>
    <row r="80" spans="1:8" ht="15" customHeight="1">
      <c r="A80" s="115"/>
      <c r="B80" s="285"/>
      <c r="C80" s="127" t="s">
        <v>863</v>
      </c>
      <c r="D80" s="271"/>
      <c r="E80" s="127" t="s">
        <v>864</v>
      </c>
      <c r="F80" s="259"/>
      <c r="G80" s="8"/>
      <c r="H80" s="138"/>
    </row>
    <row r="81" spans="1:8" ht="15" customHeight="1">
      <c r="A81" s="115"/>
      <c r="B81" s="285"/>
      <c r="C81" s="127" t="s">
        <v>865</v>
      </c>
      <c r="D81" s="271"/>
      <c r="E81" s="127" t="s">
        <v>866</v>
      </c>
      <c r="F81" s="259"/>
      <c r="G81" s="8"/>
      <c r="H81" s="138"/>
    </row>
    <row r="82" spans="1:8" ht="15" customHeight="1">
      <c r="A82" s="115"/>
      <c r="B82" s="285"/>
      <c r="C82" s="127" t="s">
        <v>867</v>
      </c>
      <c r="D82" s="271"/>
      <c r="E82" s="127" t="s">
        <v>662</v>
      </c>
      <c r="F82" s="259"/>
      <c r="G82" s="8"/>
      <c r="H82" s="138"/>
    </row>
    <row r="83" spans="1:8" ht="15" customHeight="1">
      <c r="A83" s="115"/>
      <c r="B83" s="285"/>
      <c r="C83" s="127" t="s">
        <v>868</v>
      </c>
      <c r="D83" s="271"/>
      <c r="E83" s="127" t="s">
        <v>869</v>
      </c>
      <c r="F83" s="259"/>
      <c r="G83" s="8"/>
      <c r="H83" s="138"/>
    </row>
    <row r="84" spans="1:8" ht="15" customHeight="1">
      <c r="A84" s="117"/>
      <c r="B84" s="286"/>
      <c r="C84" s="36" t="s">
        <v>870</v>
      </c>
      <c r="D84" s="260"/>
      <c r="E84" s="36" t="s">
        <v>871</v>
      </c>
      <c r="F84" s="260"/>
      <c r="G84" s="36"/>
      <c r="H84" s="147"/>
    </row>
    <row r="85" spans="1:8" ht="27">
      <c r="A85" s="287" t="s">
        <v>157</v>
      </c>
      <c r="B85" s="288" t="s">
        <v>275</v>
      </c>
      <c r="C85" s="249" t="s">
        <v>872</v>
      </c>
      <c r="D85" s="275"/>
      <c r="E85" s="280" t="s">
        <v>873</v>
      </c>
      <c r="F85" s="190" t="s">
        <v>276</v>
      </c>
      <c r="G85" s="39"/>
      <c r="H85" s="320">
        <f>H57+1</f>
        <v>86</v>
      </c>
    </row>
    <row r="86" spans="1:8" ht="15.95" customHeight="1">
      <c r="A86" s="114" t="s">
        <v>277</v>
      </c>
      <c r="B86" s="281" t="s">
        <v>278</v>
      </c>
      <c r="C86" s="261" t="s">
        <v>874</v>
      </c>
      <c r="D86" s="261"/>
      <c r="E86" s="261" t="s">
        <v>875</v>
      </c>
      <c r="F86" s="5"/>
      <c r="G86" s="74"/>
      <c r="H86" s="320" t="s">
        <v>971</v>
      </c>
    </row>
    <row r="87" spans="1:8" ht="26.25" customHeight="1">
      <c r="A87" s="115"/>
      <c r="B87" s="282"/>
      <c r="C87" s="8" t="s">
        <v>876</v>
      </c>
      <c r="D87" s="8"/>
      <c r="E87" s="8" t="s">
        <v>877</v>
      </c>
      <c r="F87" s="8"/>
      <c r="G87" s="11"/>
      <c r="H87" s="301"/>
    </row>
    <row r="88" spans="1:8" ht="15.95" customHeight="1">
      <c r="A88" s="115"/>
      <c r="B88" s="282"/>
      <c r="C88" s="127" t="s">
        <v>878</v>
      </c>
      <c r="D88" s="127"/>
      <c r="E88" s="127" t="s">
        <v>879</v>
      </c>
      <c r="F88" s="8"/>
      <c r="G88" s="8"/>
      <c r="H88" s="301"/>
    </row>
    <row r="89" spans="1:8" ht="15" customHeight="1">
      <c r="A89" s="115"/>
      <c r="B89" s="282"/>
      <c r="C89" s="8" t="s">
        <v>880</v>
      </c>
      <c r="D89" s="76"/>
      <c r="E89" s="76" t="s">
        <v>881</v>
      </c>
      <c r="F89" s="76"/>
      <c r="G89" s="76"/>
      <c r="H89" s="144"/>
    </row>
    <row r="90" spans="1:8" ht="15.95" customHeight="1">
      <c r="A90" s="115"/>
      <c r="B90" s="282"/>
      <c r="C90" s="255" t="s">
        <v>882</v>
      </c>
      <c r="D90" s="255"/>
      <c r="E90" s="255" t="s">
        <v>883</v>
      </c>
      <c r="F90" s="11"/>
      <c r="G90" s="11"/>
      <c r="H90" s="144">
        <f>H85</f>
        <v>86</v>
      </c>
    </row>
    <row r="91" spans="1:8" ht="15.95" customHeight="1">
      <c r="A91" s="115"/>
      <c r="B91" s="282"/>
      <c r="C91" s="255" t="s">
        <v>884</v>
      </c>
      <c r="D91" s="255"/>
      <c r="E91" s="255" t="s">
        <v>885</v>
      </c>
      <c r="F91" s="11"/>
      <c r="G91" s="8"/>
      <c r="H91" s="144" t="s">
        <v>971</v>
      </c>
    </row>
    <row r="92" spans="1:8" ht="15.95" customHeight="1">
      <c r="A92" s="115"/>
      <c r="B92" s="282"/>
      <c r="C92" s="255" t="s">
        <v>886</v>
      </c>
      <c r="D92" s="255"/>
      <c r="E92" s="255" t="s">
        <v>887</v>
      </c>
      <c r="F92" s="11"/>
      <c r="G92" s="76"/>
      <c r="H92" s="303" t="s">
        <v>971</v>
      </c>
    </row>
    <row r="93" spans="1:8" ht="15.95" customHeight="1">
      <c r="A93" s="115"/>
      <c r="B93" s="282"/>
      <c r="C93" s="255" t="s">
        <v>888</v>
      </c>
      <c r="D93" s="255"/>
      <c r="E93" s="255" t="s">
        <v>889</v>
      </c>
      <c r="F93" s="11"/>
      <c r="G93" s="11"/>
      <c r="H93" s="301" t="s">
        <v>133</v>
      </c>
    </row>
    <row r="94" spans="1:8" ht="15" customHeight="1">
      <c r="A94" s="117"/>
      <c r="B94" s="283"/>
      <c r="C94" s="253" t="s">
        <v>890</v>
      </c>
      <c r="D94" s="253"/>
      <c r="E94" s="253" t="s">
        <v>891</v>
      </c>
      <c r="F94" s="36"/>
      <c r="G94" s="36"/>
      <c r="H94" s="146" t="s">
        <v>971</v>
      </c>
    </row>
    <row r="95" spans="1:8" ht="15.95" customHeight="1">
      <c r="A95" s="114" t="s">
        <v>247</v>
      </c>
      <c r="B95" s="281" t="s">
        <v>279</v>
      </c>
      <c r="C95" s="261" t="s">
        <v>892</v>
      </c>
      <c r="D95" s="278"/>
      <c r="E95" s="278" t="s">
        <v>893</v>
      </c>
      <c r="F95" s="5"/>
      <c r="G95" s="5"/>
      <c r="H95" s="300" t="s">
        <v>971</v>
      </c>
    </row>
    <row r="96" spans="1:8" ht="15.95" customHeight="1">
      <c r="A96" s="115"/>
      <c r="B96" s="282"/>
      <c r="C96" s="165" t="s">
        <v>894</v>
      </c>
      <c r="D96" s="88"/>
      <c r="E96" s="88" t="s">
        <v>895</v>
      </c>
      <c r="F96" s="76"/>
      <c r="G96" s="77"/>
      <c r="H96" s="303"/>
    </row>
    <row r="97" spans="1:8" ht="15.95" customHeight="1">
      <c r="A97" s="115"/>
      <c r="B97" s="282"/>
      <c r="C97" s="127" t="s">
        <v>896</v>
      </c>
      <c r="D97" s="262"/>
      <c r="E97" s="262" t="s">
        <v>897</v>
      </c>
      <c r="F97" s="11"/>
      <c r="G97" s="76"/>
      <c r="H97" s="144"/>
    </row>
    <row r="98" spans="1:8" ht="15.95" customHeight="1">
      <c r="A98" s="115"/>
      <c r="B98" s="282"/>
      <c r="C98" s="127" t="s">
        <v>898</v>
      </c>
      <c r="D98" s="127"/>
      <c r="E98" s="127" t="s">
        <v>899</v>
      </c>
      <c r="F98" s="8"/>
      <c r="G98" s="11"/>
      <c r="H98" s="303"/>
    </row>
    <row r="99" spans="1:8" ht="15" customHeight="1">
      <c r="A99" s="117"/>
      <c r="B99" s="282"/>
      <c r="C99" s="11" t="s">
        <v>900</v>
      </c>
      <c r="D99" s="76"/>
      <c r="E99" s="76" t="s">
        <v>901</v>
      </c>
      <c r="F99" s="76"/>
      <c r="G99" s="36"/>
      <c r="H99" s="146"/>
    </row>
    <row r="100" spans="1:8" ht="15" customHeight="1">
      <c r="A100" s="114" t="s">
        <v>280</v>
      </c>
      <c r="B100" s="281" t="s">
        <v>281</v>
      </c>
      <c r="C100" s="273" t="s">
        <v>902</v>
      </c>
      <c r="D100" s="273"/>
      <c r="E100" s="273" t="s">
        <v>903</v>
      </c>
      <c r="F100" s="74"/>
      <c r="G100" s="76"/>
      <c r="H100" s="300">
        <f>H90</f>
        <v>86</v>
      </c>
    </row>
    <row r="101" spans="1:8" ht="15" customHeight="1">
      <c r="A101" s="117"/>
      <c r="B101" s="283"/>
      <c r="C101" s="253" t="s">
        <v>904</v>
      </c>
      <c r="D101" s="253"/>
      <c r="E101" s="253" t="s">
        <v>905</v>
      </c>
      <c r="F101" s="36"/>
      <c r="G101" s="36"/>
      <c r="H101" s="149"/>
    </row>
    <row r="102" spans="1:8" ht="15" customHeight="1">
      <c r="A102" s="292" t="s">
        <v>286</v>
      </c>
      <c r="B102" s="293" t="s">
        <v>287</v>
      </c>
      <c r="C102" s="263"/>
      <c r="D102" s="263"/>
      <c r="E102" s="263"/>
      <c r="F102" s="198"/>
      <c r="G102" s="198"/>
      <c r="H102" s="137"/>
    </row>
    <row r="103" spans="1:8" ht="15" customHeight="1">
      <c r="A103" s="114" t="s">
        <v>288</v>
      </c>
      <c r="B103" s="333" t="s">
        <v>289</v>
      </c>
      <c r="C103" s="5" t="s">
        <v>906</v>
      </c>
      <c r="D103" s="264"/>
      <c r="E103" s="276" t="s">
        <v>907</v>
      </c>
      <c r="F103" s="264"/>
      <c r="G103" s="5"/>
      <c r="H103" s="188"/>
    </row>
    <row r="104" spans="1:8" ht="15" customHeight="1">
      <c r="A104" s="115"/>
      <c r="B104" s="282"/>
      <c r="C104" s="8" t="s">
        <v>908</v>
      </c>
      <c r="D104" s="259"/>
      <c r="E104" s="183" t="s">
        <v>909</v>
      </c>
      <c r="F104" s="259"/>
      <c r="G104" s="8"/>
      <c r="H104" s="138"/>
    </row>
    <row r="105" spans="1:8" ht="15" customHeight="1">
      <c r="A105" s="115"/>
      <c r="B105" s="285"/>
      <c r="C105" s="8" t="s">
        <v>910</v>
      </c>
      <c r="D105" s="258"/>
      <c r="E105" s="277" t="s">
        <v>911</v>
      </c>
      <c r="F105" s="258"/>
      <c r="G105" s="77"/>
      <c r="H105" s="143"/>
    </row>
    <row r="106" spans="1:8" ht="15" customHeight="1">
      <c r="A106" s="115"/>
      <c r="B106" s="282"/>
      <c r="C106" s="8" t="s">
        <v>912</v>
      </c>
      <c r="D106" s="259"/>
      <c r="E106" s="183" t="s">
        <v>913</v>
      </c>
      <c r="F106" s="259"/>
      <c r="G106" s="8"/>
      <c r="H106" s="138"/>
    </row>
    <row r="107" spans="1:8" ht="15" customHeight="1">
      <c r="A107" s="117"/>
      <c r="B107" s="286"/>
      <c r="C107" s="36" t="s">
        <v>914</v>
      </c>
      <c r="D107" s="189"/>
      <c r="E107" s="279" t="s">
        <v>915</v>
      </c>
      <c r="F107" s="189"/>
      <c r="G107" s="84"/>
      <c r="H107" s="145"/>
    </row>
    <row r="108" spans="1:8" ht="15.95" customHeight="1">
      <c r="A108" s="254"/>
      <c r="B108" s="254"/>
      <c r="C108" s="254"/>
      <c r="D108" s="254"/>
      <c r="E108" s="254"/>
      <c r="F108" s="254"/>
      <c r="G108" s="254"/>
      <c r="H108" s="324"/>
    </row>
  </sheetData>
  <mergeCells count="2">
    <mergeCell ref="A1:B1"/>
    <mergeCell ref="A2:B2"/>
  </mergeCells>
  <phoneticPr fontId="2"/>
  <printOptions horizontalCentered="1"/>
  <pageMargins left="0.59055118110236227" right="0.39370078740157483" top="0.78740157480314965" bottom="0.59055118110236227" header="0.39370078740157483" footer="0.39370078740157483"/>
  <pageSetup paperSize="9" scale="75" firstPageNumber="21" fitToHeight="0" orientation="portrait" r:id="rId1"/>
  <headerFooter alignWithMargins="0">
    <oddFooter>&amp;C&amp;"Century,標準"2-&amp;P</oddFooter>
  </headerFooter>
  <rowBreaks count="3" manualBreakCount="3">
    <brk id="49" max="7" man="1"/>
    <brk id="101" max="7" man="1"/>
    <brk id="107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9"/>
  <sheetViews>
    <sheetView showGridLines="0" view="pageBreakPreview" zoomScaleNormal="100" zoomScaleSheetLayoutView="100" workbookViewId="0">
      <pane ySplit="2" topLeftCell="A3" activePane="bottomLeft" state="frozen"/>
      <selection pane="bottomLeft" activeCell="N17" sqref="N17"/>
    </sheetView>
  </sheetViews>
  <sheetFormatPr defaultColWidth="9" defaultRowHeight="15.95" customHeight="1"/>
  <cols>
    <col min="1" max="1" width="11.25" style="16" customWidth="1"/>
    <col min="2" max="2" width="16.625" style="16" customWidth="1"/>
    <col min="3" max="3" width="11.25" style="16" customWidth="1"/>
    <col min="4" max="4" width="4.875" style="16" customWidth="1"/>
    <col min="5" max="5" width="27.25" style="16" customWidth="1"/>
    <col min="6" max="7" width="21.875" style="16" customWidth="1"/>
    <col min="8" max="8" width="7" style="325" customWidth="1"/>
    <col min="9" max="16384" width="9" style="16"/>
  </cols>
  <sheetData>
    <row r="1" spans="1:8" ht="15.95" customHeight="1">
      <c r="A1" s="318" t="s">
        <v>111</v>
      </c>
      <c r="B1" s="318"/>
      <c r="C1" s="50"/>
      <c r="D1" s="50"/>
      <c r="E1" s="50"/>
    </row>
    <row r="2" spans="1:8" ht="13.5">
      <c r="A2" s="310" t="s">
        <v>300</v>
      </c>
      <c r="B2" s="311"/>
      <c r="C2" s="12" t="s">
        <v>61</v>
      </c>
      <c r="D2" s="1" t="s">
        <v>301</v>
      </c>
      <c r="E2" s="2" t="s">
        <v>302</v>
      </c>
      <c r="F2" s="2" t="s">
        <v>303</v>
      </c>
      <c r="G2" s="12" t="s">
        <v>28</v>
      </c>
      <c r="H2" s="326" t="s">
        <v>962</v>
      </c>
    </row>
    <row r="3" spans="1:8" ht="18" customHeight="1">
      <c r="A3" s="167" t="s">
        <v>101</v>
      </c>
      <c r="B3" s="168"/>
      <c r="C3" s="156"/>
      <c r="D3" s="150"/>
      <c r="E3" s="150"/>
      <c r="F3" s="12"/>
      <c r="G3" s="12"/>
      <c r="H3" s="327"/>
    </row>
    <row r="4" spans="1:8" ht="19.5" customHeight="1">
      <c r="A4" s="169" t="s">
        <v>291</v>
      </c>
      <c r="B4" s="170" t="s">
        <v>290</v>
      </c>
      <c r="C4" s="210" t="s">
        <v>916</v>
      </c>
      <c r="D4" s="20"/>
      <c r="E4" s="20" t="s">
        <v>917</v>
      </c>
      <c r="F4" s="20"/>
      <c r="G4" s="5"/>
      <c r="H4" s="300">
        <f>自然公園編!H100+1</f>
        <v>87</v>
      </c>
    </row>
    <row r="5" spans="1:8" ht="19.5" customHeight="1">
      <c r="A5" s="173"/>
      <c r="B5" s="69"/>
      <c r="C5" s="212" t="s">
        <v>918</v>
      </c>
      <c r="D5" s="23"/>
      <c r="E5" s="23" t="s">
        <v>919</v>
      </c>
      <c r="F5" s="23"/>
      <c r="G5" s="77"/>
      <c r="H5" s="328"/>
    </row>
    <row r="6" spans="1:8" ht="19.5" customHeight="1">
      <c r="A6" s="173"/>
      <c r="B6" s="69"/>
      <c r="C6" s="33" t="s">
        <v>920</v>
      </c>
      <c r="D6" s="21"/>
      <c r="E6" s="21" t="s">
        <v>921</v>
      </c>
      <c r="F6" s="21"/>
      <c r="G6" s="8"/>
      <c r="H6" s="329"/>
    </row>
    <row r="7" spans="1:8" ht="15" customHeight="1">
      <c r="A7" s="171"/>
      <c r="B7" s="65"/>
      <c r="C7" s="224" t="s">
        <v>922</v>
      </c>
      <c r="D7" s="25"/>
      <c r="E7" s="25" t="s">
        <v>923</v>
      </c>
      <c r="F7" s="25"/>
      <c r="G7" s="11"/>
      <c r="H7" s="301">
        <f>H4</f>
        <v>87</v>
      </c>
    </row>
    <row r="8" spans="1:8" ht="30" customHeight="1">
      <c r="A8" s="171"/>
      <c r="B8" s="65"/>
      <c r="C8" s="224" t="s">
        <v>925</v>
      </c>
      <c r="D8" s="25"/>
      <c r="E8" s="25" t="s">
        <v>924</v>
      </c>
      <c r="F8" s="21"/>
      <c r="G8" s="8"/>
      <c r="H8" s="301" t="s">
        <v>1000</v>
      </c>
    </row>
    <row r="9" spans="1:8" ht="19.5" customHeight="1">
      <c r="A9" s="172"/>
      <c r="B9" s="68"/>
      <c r="C9" s="211" t="s">
        <v>926</v>
      </c>
      <c r="D9" s="30"/>
      <c r="E9" s="30" t="s">
        <v>927</v>
      </c>
      <c r="F9" s="24"/>
      <c r="G9" s="76"/>
      <c r="H9" s="146" t="s">
        <v>971</v>
      </c>
    </row>
    <row r="10" spans="1:8" ht="15.95" customHeight="1">
      <c r="A10" s="174" t="s">
        <v>293</v>
      </c>
      <c r="B10" s="67" t="s">
        <v>292</v>
      </c>
      <c r="C10" s="210" t="s">
        <v>928</v>
      </c>
      <c r="D10" s="20"/>
      <c r="E10" s="20" t="s">
        <v>929</v>
      </c>
      <c r="F10" s="20"/>
      <c r="G10" s="20"/>
      <c r="H10" s="300" t="s">
        <v>975</v>
      </c>
    </row>
    <row r="11" spans="1:8" ht="15.95" customHeight="1">
      <c r="A11" s="171"/>
      <c r="B11" s="65"/>
      <c r="C11" s="33" t="s">
        <v>930</v>
      </c>
      <c r="D11" s="21"/>
      <c r="E11" s="21" t="s">
        <v>931</v>
      </c>
      <c r="F11" s="21"/>
      <c r="G11" s="8"/>
      <c r="H11" s="144" t="s">
        <v>971</v>
      </c>
    </row>
    <row r="12" spans="1:8" ht="15.95" customHeight="1">
      <c r="A12" s="171"/>
      <c r="B12" s="65"/>
      <c r="C12" s="33" t="s">
        <v>932</v>
      </c>
      <c r="D12" s="21"/>
      <c r="E12" s="21" t="s">
        <v>933</v>
      </c>
      <c r="F12" s="21"/>
      <c r="G12" s="8"/>
      <c r="H12" s="303" t="s">
        <v>971</v>
      </c>
    </row>
    <row r="13" spans="1:8" ht="15.95" customHeight="1">
      <c r="A13" s="171"/>
      <c r="B13" s="65"/>
      <c r="C13" s="33" t="s">
        <v>934</v>
      </c>
      <c r="D13" s="21"/>
      <c r="E13" s="21" t="s">
        <v>935</v>
      </c>
      <c r="F13" s="21"/>
      <c r="G13" s="8"/>
      <c r="H13" s="301">
        <f>H7+1</f>
        <v>88</v>
      </c>
    </row>
    <row r="14" spans="1:8" ht="15.95" customHeight="1">
      <c r="A14" s="171"/>
      <c r="B14" s="65"/>
      <c r="C14" s="33" t="s">
        <v>936</v>
      </c>
      <c r="D14" s="21"/>
      <c r="E14" s="21" t="s">
        <v>937</v>
      </c>
      <c r="F14" s="21"/>
      <c r="G14" s="8"/>
      <c r="H14" s="301" t="s">
        <v>133</v>
      </c>
    </row>
    <row r="15" spans="1:8" ht="15.95" customHeight="1">
      <c r="A15" s="171"/>
      <c r="B15" s="65"/>
      <c r="C15" s="33" t="s">
        <v>938</v>
      </c>
      <c r="D15" s="21"/>
      <c r="E15" s="21" t="s">
        <v>939</v>
      </c>
      <c r="F15" s="21"/>
      <c r="G15" s="8"/>
      <c r="H15" s="301" t="s">
        <v>975</v>
      </c>
    </row>
    <row r="16" spans="1:8" ht="15.95" customHeight="1">
      <c r="A16" s="174" t="s">
        <v>294</v>
      </c>
      <c r="B16" s="67" t="s">
        <v>295</v>
      </c>
      <c r="C16" s="210" t="s">
        <v>940</v>
      </c>
      <c r="D16" s="20"/>
      <c r="E16" s="20" t="s">
        <v>941</v>
      </c>
      <c r="F16" s="20"/>
      <c r="G16" s="20"/>
      <c r="H16" s="300" t="s">
        <v>971</v>
      </c>
    </row>
    <row r="17" spans="1:8" ht="15.95" customHeight="1">
      <c r="A17" s="174" t="s">
        <v>296</v>
      </c>
      <c r="B17" s="67" t="s">
        <v>297</v>
      </c>
      <c r="C17" s="215" t="s">
        <v>942</v>
      </c>
      <c r="D17" s="54"/>
      <c r="E17" s="54" t="s">
        <v>943</v>
      </c>
      <c r="F17" s="54" t="s">
        <v>298</v>
      </c>
      <c r="G17" s="54"/>
      <c r="H17" s="320">
        <f>H13+1</f>
        <v>89</v>
      </c>
    </row>
    <row r="18" spans="1:8" ht="15.95" customHeight="1">
      <c r="A18" s="64"/>
      <c r="B18" s="71"/>
      <c r="C18" s="25"/>
      <c r="D18" s="25"/>
      <c r="E18" s="25"/>
      <c r="F18" s="21" t="s">
        <v>299</v>
      </c>
      <c r="G18" s="21"/>
      <c r="H18" s="301" t="s">
        <v>971</v>
      </c>
    </row>
    <row r="19" spans="1:8" ht="15.95" customHeight="1">
      <c r="A19" s="66"/>
      <c r="B19" s="267"/>
      <c r="C19" s="211" t="s">
        <v>944</v>
      </c>
      <c r="D19" s="30"/>
      <c r="E19" s="30" t="s">
        <v>945</v>
      </c>
      <c r="F19" s="30"/>
      <c r="G19" s="57"/>
      <c r="H19" s="146" t="s">
        <v>999</v>
      </c>
    </row>
  </sheetData>
  <mergeCells count="2">
    <mergeCell ref="A1:B1"/>
    <mergeCell ref="A2:B2"/>
  </mergeCells>
  <phoneticPr fontId="2"/>
  <printOptions horizontalCentered="1"/>
  <pageMargins left="0.59055118110236227" right="0.39370078740157483" top="0.78740157480314965" bottom="0.59055118110236227" header="0.39370078740157483" footer="0.39370078740157483"/>
  <pageSetup paperSize="9" scale="75" firstPageNumber="23" fitToHeight="0" orientation="portrait" r:id="rId1"/>
  <headerFooter alignWithMargins="0">
    <oddFooter>&amp;C&amp;"Century,標準"2-&amp;P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共通編</vt:lpstr>
      <vt:lpstr>土木工事共通編</vt:lpstr>
      <vt:lpstr>治山編</vt:lpstr>
      <vt:lpstr>林道編</vt:lpstr>
      <vt:lpstr>自然公園編</vt:lpstr>
      <vt:lpstr>森林整備編</vt:lpstr>
      <vt:lpstr>共通編!Print_Area</vt:lpstr>
      <vt:lpstr>治山編!Print_Area</vt:lpstr>
      <vt:lpstr>自然公園編!Print_Area</vt:lpstr>
      <vt:lpstr>森林整備編!Print_Area</vt:lpstr>
      <vt:lpstr>土木工事共通編!Print_Area</vt:lpstr>
      <vt:lpstr>林道編!Print_Area</vt:lpstr>
      <vt:lpstr>共通編!Print_Titles</vt:lpstr>
      <vt:lpstr>治山編!Print_Titles</vt:lpstr>
      <vt:lpstr>自然公園編!Print_Titles</vt:lpstr>
      <vt:lpstr>土木工事共通編!Print_Titles</vt:lpstr>
      <vt:lpstr>林道編!Print_Titles</vt:lpstr>
    </vt:vector>
  </TitlesOfParts>
  <Company>情報企画部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栃木県県土整備部</dc:creator>
  <cp:lastModifiedBy>栃木県技術管理課</cp:lastModifiedBy>
  <cp:lastPrinted>2020-02-17T06:25:25Z</cp:lastPrinted>
  <dcterms:created xsi:type="dcterms:W3CDTF">2001-01-24T08:33:52Z</dcterms:created>
  <dcterms:modified xsi:type="dcterms:W3CDTF">2020-02-17T06:26:15Z</dcterms:modified>
</cp:coreProperties>
</file>