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06_介護サービス班（介護人材）\a-02-07 介護特定技能外国人定着支援事業費\要領\記載例\"/>
    </mc:Choice>
  </mc:AlternateContent>
  <xr:revisionPtr revIDLastSave="0" documentId="13_ncr:1_{2A7FDD41-C62A-42F5-ACAF-7747AFB98651}" xr6:coauthVersionLast="47" xr6:coauthVersionMax="47" xr10:uidLastSave="{00000000-0000-0000-0000-000000000000}"/>
  <bookViews>
    <workbookView xWindow="-28920" yWindow="-120" windowWidth="29040" windowHeight="16440" tabRatio="703" activeTab="1" xr2:uid="{00000000-000D-0000-FFFF-FFFF00000000}"/>
  </bookViews>
  <sheets>
    <sheet name="別紙1 " sheetId="182" r:id="rId1"/>
    <sheet name="別紙2-7" sheetId="202" r:id="rId2"/>
    <sheet name="別紙3-7" sheetId="195" r:id="rId3"/>
    <sheet name="（参考）歳入歳出予算書様式" sheetId="91" r:id="rId4"/>
  </sheets>
  <definedNames>
    <definedName name="_xlnm.Print_Area" localSheetId="3">'（参考）歳入歳出予算書様式'!$A$1:$C$34</definedName>
    <definedName name="_xlnm.Print_Area" localSheetId="0">'別紙1 '!$A$1:$K$30</definedName>
    <definedName name="_xlnm.Print_Area" localSheetId="1">'別紙2-7'!$A$1:$G$27</definedName>
    <definedName name="_xlnm.Print_Area" localSheetId="2">'別紙3-7'!$A$1:$D$30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91" l="1"/>
  <c r="B14" i="91"/>
  <c r="E23" i="182"/>
  <c r="G23" i="182" s="1"/>
  <c r="E22" i="182"/>
  <c r="G22" i="182" s="1"/>
  <c r="E19" i="182"/>
  <c r="E18" i="182"/>
  <c r="E17" i="182"/>
  <c r="E16" i="182"/>
  <c r="E15" i="182"/>
  <c r="G15" i="182" s="1"/>
  <c r="I15" i="182" s="1"/>
  <c r="E14" i="182"/>
  <c r="G14" i="182" s="1"/>
  <c r="I14" i="182" s="1"/>
  <c r="E13" i="182"/>
  <c r="G13" i="182" s="1"/>
  <c r="I13" i="182" s="1"/>
  <c r="E12" i="182"/>
  <c r="G12" i="182" s="1"/>
  <c r="I12" i="182" s="1"/>
  <c r="E11" i="182"/>
  <c r="G11" i="182" s="1"/>
  <c r="I11" i="182" s="1"/>
  <c r="E10" i="182"/>
  <c r="G10" i="182" s="1"/>
  <c r="I10" i="182" s="1"/>
  <c r="E7" i="182"/>
  <c r="G7" i="182" s="1"/>
  <c r="I7" i="182" s="1"/>
  <c r="I24" i="182" l="1"/>
</calcChain>
</file>

<file path=xl/sharedStrings.xml><?xml version="1.0" encoding="utf-8"?>
<sst xmlns="http://schemas.openxmlformats.org/spreadsheetml/2006/main" count="161" uniqueCount="128">
  <si>
    <t>合　　　　計</t>
    <rPh sb="0" eb="1">
      <t>ゴウ</t>
    </rPh>
    <rPh sb="5" eb="6">
      <t>ケイ</t>
    </rPh>
    <phoneticPr fontId="2"/>
  </si>
  <si>
    <t>10/10</t>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</si>
  <si>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</si>
  <si>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</si>
  <si>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</si>
  <si>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</si>
  <si>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</si>
  <si>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</si>
  <si>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</si>
  <si>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</si>
  <si>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</si>
  <si>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</si>
  <si>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</si>
  <si>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</si>
  <si>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</si>
  <si>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</si>
  <si>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</si>
  <si>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</si>
  <si>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</si>
  <si>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</si>
  <si>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</si>
  <si>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（単位：円）</t>
    <phoneticPr fontId="2"/>
  </si>
  <si>
    <t>選定額</t>
    <rPh sb="0" eb="2">
      <t>センテイ</t>
    </rPh>
    <rPh sb="2" eb="3">
      <t>ガク</t>
    </rPh>
    <phoneticPr fontId="2"/>
  </si>
  <si>
    <t>補助率</t>
    <rPh sb="0" eb="3">
      <t>ホジョリツ</t>
    </rPh>
    <phoneticPr fontId="2"/>
  </si>
  <si>
    <t>（F)</t>
    <phoneticPr fontId="2"/>
  </si>
  <si>
    <t>所要額</t>
    <rPh sb="0" eb="3">
      <t>ショヨウガク</t>
    </rPh>
    <phoneticPr fontId="2"/>
  </si>
  <si>
    <t>年度歳入・歳出予算（見込）書　</t>
    <rPh sb="0" eb="2">
      <t>ネンド</t>
    </rPh>
    <rPh sb="2" eb="4">
      <t>サイニュウ</t>
    </rPh>
    <rPh sb="5" eb="7">
      <t>サイシュツ</t>
    </rPh>
    <rPh sb="7" eb="9">
      <t>ヨサン</t>
    </rPh>
    <rPh sb="10" eb="12">
      <t>ミコ</t>
    </rPh>
    <rPh sb="13" eb="14">
      <t>ショ</t>
    </rPh>
    <phoneticPr fontId="2"/>
  </si>
  <si>
    <t>　</t>
    <phoneticPr fontId="2"/>
  </si>
  <si>
    <t>（参考様式）</t>
    <phoneticPr fontId="2"/>
  </si>
  <si>
    <t>内　　　　　　容</t>
    <rPh sb="0" eb="1">
      <t>ウチ</t>
    </rPh>
    <rPh sb="7" eb="8">
      <t>カタチ</t>
    </rPh>
    <phoneticPr fontId="2"/>
  </si>
  <si>
    <t>(G)＝(E)×(F)</t>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</si>
  <si>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</si>
  <si>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</si>
  <si>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</si>
  <si>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</si>
  <si>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</si>
  <si>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</si>
  <si>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事業者名</t>
    <rPh sb="0" eb="2">
      <t>ジギョウ</t>
    </rPh>
    <rPh sb="2" eb="3">
      <t>シャ</t>
    </rPh>
    <rPh sb="3" eb="4">
      <t>メイ</t>
    </rPh>
    <phoneticPr fontId="2"/>
  </si>
  <si>
    <t>事業所名</t>
    <rPh sb="0" eb="3">
      <t>ジギョウショ</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</si>
  <si>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</si>
  <si>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</si>
  <si>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</si>
  <si>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</si>
  <si>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</si>
  <si>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申請者名：</t>
    <rPh sb="0" eb="1">
      <t>サル</t>
    </rPh>
    <rPh sb="1" eb="2">
      <t>ショウ</t>
    </rPh>
    <rPh sb="2" eb="3">
      <t>モノ</t>
    </rPh>
    <rPh sb="3" eb="4">
      <t>メイ</t>
    </rPh>
    <phoneticPr fontId="2"/>
  </si>
  <si>
    <t>介護に関する入門的研修事業</t>
    <rPh sb="0" eb="2">
      <t>カイゴ</t>
    </rPh>
    <rPh sb="3" eb="4">
      <t>カン</t>
    </rPh>
    <rPh sb="6" eb="8">
      <t>ニュウモン</t>
    </rPh>
    <rPh sb="8" eb="9">
      <t>テキ</t>
    </rPh>
    <rPh sb="9" eb="11">
      <t>ケンシュウ</t>
    </rPh>
    <rPh sb="11" eb="13">
      <t>ジギョウ</t>
    </rPh>
    <phoneticPr fontId="2"/>
  </si>
  <si>
    <t>人</t>
    <rPh sb="0" eb="1">
      <t>ヒト</t>
    </rPh>
    <phoneticPr fontId="2"/>
  </si>
  <si>
    <t>台</t>
    <rPh sb="0" eb="1">
      <t>ダイ</t>
    </rPh>
    <phoneticPr fontId="2"/>
  </si>
  <si>
    <t>施設・居住系サービス　定員数</t>
    <rPh sb="0" eb="2">
      <t>シセツ</t>
    </rPh>
    <rPh sb="3" eb="6">
      <t>キョジュウケイ</t>
    </rPh>
    <rPh sb="11" eb="14">
      <t>テイインスウ</t>
    </rPh>
    <phoneticPr fontId="2"/>
  </si>
  <si>
    <t>在宅系サービス　　　　定員数</t>
    <rPh sb="0" eb="2">
      <t>ザイタク</t>
    </rPh>
    <rPh sb="2" eb="3">
      <t>ケイ</t>
    </rPh>
    <rPh sb="11" eb="14">
      <t>テイインスウ</t>
    </rPh>
    <phoneticPr fontId="2"/>
  </si>
  <si>
    <t>１　事業所名</t>
    <rPh sb="2" eb="5">
      <t>ジギョウショ</t>
    </rPh>
    <rPh sb="5" eb="6">
      <t>メイ</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</si>
  <si>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</si>
  <si>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</si>
  <si>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介護ロボット導入支援事業</t>
    <phoneticPr fontId="2"/>
  </si>
  <si>
    <t>ＩＣＴ導入支援事業</t>
    <phoneticPr fontId="2"/>
  </si>
  <si>
    <t>(C)＝(A)－(B)</t>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</si>
  <si>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</si>
  <si>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メールアドレス</t>
    <phoneticPr fontId="2"/>
  </si>
  <si>
    <t>2/3</t>
    <phoneticPr fontId="2"/>
  </si>
  <si>
    <t>別紙２－７</t>
    <rPh sb="0" eb="2">
      <t>ベッシ</t>
    </rPh>
    <phoneticPr fontId="2"/>
  </si>
  <si>
    <t>別紙３－７</t>
    <rPh sb="0" eb="2">
      <t>ベッシ</t>
    </rPh>
    <phoneticPr fontId="2"/>
  </si>
  <si>
    <t>担当者名</t>
    <rPh sb="0" eb="3">
      <t>タントウシャ</t>
    </rPh>
    <rPh sb="3" eb="4">
      <t>メイ</t>
    </rPh>
    <phoneticPr fontId="2"/>
  </si>
  <si>
    <t>電話番号</t>
    <rPh sb="0" eb="2">
      <t>デンワ</t>
    </rPh>
    <rPh sb="2" eb="4">
      <t>バンゴウ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</si>
  <si>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</si>
  <si>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1/2</t>
    <phoneticPr fontId="2"/>
  </si>
  <si>
    <t>導入台数</t>
    <rPh sb="0" eb="2">
      <t>ドウニュウ</t>
    </rPh>
    <rPh sb="2" eb="4">
      <t>ダイスウ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</si>
  <si>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</si>
  <si>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10/10</t>
    <phoneticPr fontId="2"/>
  </si>
  <si>
    <t>4 
(1)</t>
    <phoneticPr fontId="2"/>
  </si>
  <si>
    <t>4 
(2)</t>
    <phoneticPr fontId="2"/>
  </si>
  <si>
    <t>4 
(3)</t>
    <phoneticPr fontId="2"/>
  </si>
  <si>
    <t>4 
(4)</t>
    <phoneticPr fontId="2"/>
  </si>
  <si>
    <t>4 
(5)</t>
    <phoneticPr fontId="2"/>
  </si>
  <si>
    <t>　２　ＩＣＴ導入支援事業の備考欄は、とちぎ介護人材育成認証制度のとちぎ介護人材育成認証制度の認証レベル（なし、１～３）を記入すること。</t>
    <rPh sb="6" eb="8">
      <t>ドウニュウ</t>
    </rPh>
    <rPh sb="8" eb="10">
      <t>シエン</t>
    </rPh>
    <rPh sb="10" eb="12">
      <t>ジギョウ</t>
    </rPh>
    <rPh sb="35" eb="37">
      <t>カイゴ</t>
    </rPh>
    <rPh sb="37" eb="39">
      <t>ジンザイ</t>
    </rPh>
    <rPh sb="39" eb="41">
      <t>イクセイ</t>
    </rPh>
    <rPh sb="41" eb="43">
      <t>ニンショウ</t>
    </rPh>
    <rPh sb="43" eb="45">
      <t>セイド</t>
    </rPh>
    <rPh sb="46" eb="48">
      <t>ニンショウ</t>
    </rPh>
    <rPh sb="60" eb="62">
      <t>キニュウ</t>
    </rPh>
    <phoneticPr fontId="2"/>
  </si>
  <si>
    <t>介護人材育成認証制度認証レベル</t>
    <rPh sb="0" eb="2">
      <t>カイゴ</t>
    </rPh>
    <rPh sb="2" eb="4">
      <t>ジンザイ</t>
    </rPh>
    <rPh sb="4" eb="6">
      <t>イクセイ</t>
    </rPh>
    <rPh sb="6" eb="8">
      <t>ニンショウ</t>
    </rPh>
    <rPh sb="8" eb="10">
      <t>セイド</t>
    </rPh>
    <rPh sb="10" eb="12">
      <t>ニンショウ</t>
    </rPh>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</si>
  <si>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備考欄は、該当するサービス種別ごとの定員数及び総導入台数を記入するとともに、とちぎ介護人材育成認証制度の認証レベル（なし、１～３）を記入すること。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3" eb="155">
      <t>ドウニュウ</t>
    </rPh>
    <rPh sb="158" eb="160">
      <t>キニュウ</t>
    </rPh>
    <phoneticPr fontId="2"/>
  </si>
  <si>
    <t>栃木県介護人材確保対策事業費補助金所要額調書</t>
    <phoneticPr fontId="2"/>
  </si>
  <si>
    <t>外国人介護人材定着支援事業</t>
    <rPh sb="0" eb="3">
      <t>ガイコクジン</t>
    </rPh>
    <rPh sb="3" eb="5">
      <t>カイゴ</t>
    </rPh>
    <rPh sb="5" eb="7">
      <t>ジンザイ</t>
    </rPh>
    <rPh sb="7" eb="9">
      <t>テイチャク</t>
    </rPh>
    <rPh sb="9" eb="11">
      <t>シエン</t>
    </rPh>
    <rPh sb="11" eb="13">
      <t>ジギョウ</t>
    </rPh>
    <phoneticPr fontId="2"/>
  </si>
  <si>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</si>
  <si>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5" eb="6">
      <t>ラン</t>
    </rPh>
    <rPh sb="12" eb="13">
      <t>ラン</t>
    </rPh>
    <rPh sb="14" eb="16">
      <t>キンガク</t>
    </rPh>
    <rPh sb="20" eb="21">
      <t>ラン</t>
    </rPh>
    <rPh sb="22" eb="25">
      <t>ホジョリツ</t>
    </rPh>
    <rPh sb="26" eb="27">
      <t>ジョウ</t>
    </rPh>
    <rPh sb="29" eb="31">
      <t>キンガク</t>
    </rPh>
    <rPh sb="32" eb="34">
      <t>キニュウ</t>
    </rPh>
    <rPh sb="41" eb="46">
      <t>０００エン</t>
    </rPh>
    <rPh sb="46" eb="48">
      <t>ミマン</t>
    </rPh>
    <rPh sb="49" eb="50">
      <t>キ</t>
    </rPh>
    <rPh sb="51" eb="52">
      <t>ス</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</si>
  <si>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</si>
  <si>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</si>
  <si>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</si>
  <si>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区分</t>
    <rPh sb="0" eb="2">
      <t>クブン</t>
    </rPh>
    <phoneticPr fontId="2"/>
  </si>
  <si>
    <t>EPA</t>
    <phoneticPr fontId="2"/>
  </si>
  <si>
    <t>実施（購入）時期</t>
    <rPh sb="0" eb="2">
      <t>ジッシ</t>
    </rPh>
    <rPh sb="3" eb="5">
      <t>コウニュウ</t>
    </rPh>
    <rPh sb="6" eb="8">
      <t>ジキ</t>
    </rPh>
    <phoneticPr fontId="2"/>
  </si>
  <si>
    <t>その他</t>
    <rPh sb="2" eb="3">
      <t>タ</t>
    </rPh>
    <phoneticPr fontId="2"/>
  </si>
  <si>
    <t>内容（具体的な取組内容を記載）</t>
    <rPh sb="0" eb="2">
      <t>ナイヨウ</t>
    </rPh>
    <rPh sb="3" eb="6">
      <t>グタイテキ</t>
    </rPh>
    <rPh sb="7" eb="9">
      <t>トリクミ</t>
    </rPh>
    <rPh sb="9" eb="11">
      <t>ナイヨウ</t>
    </rPh>
    <rPh sb="12" eb="14">
      <t>キサイ</t>
    </rPh>
    <phoneticPr fontId="2"/>
  </si>
  <si>
    <t>３　事業内容</t>
    <rPh sb="2" eb="4">
      <t>ジギョウ</t>
    </rPh>
    <rPh sb="4" eb="6">
      <t>ナイヨウ</t>
    </rPh>
    <phoneticPr fontId="2"/>
  </si>
  <si>
    <t>留学生
資格外活動</t>
    <rPh sb="0" eb="3">
      <t>リュウガクセイ</t>
    </rPh>
    <rPh sb="4" eb="7">
      <t>シカクガイ</t>
    </rPh>
    <rPh sb="7" eb="9">
      <t>カツドウ</t>
    </rPh>
    <phoneticPr fontId="2"/>
  </si>
  <si>
    <t>（注）</t>
    <rPh sb="1" eb="2">
      <t>チュウ</t>
    </rPh>
    <phoneticPr fontId="24"/>
  </si>
  <si>
    <t>　１　行が足りない場合は適宜追加すること。</t>
  </si>
  <si>
    <t>　２　上表の外国人介護職員について、次の(1)又は(2)の書類を添付すること。</t>
    <rPh sb="3" eb="4">
      <t>うえ</t>
    </rPh>
    <rPh sb="4" eb="5">
      <t>ひょう</t>
    </rPh>
    <rPh sb="6" eb="8">
      <t>がいこく</t>
    </rPh>
    <rPh sb="8" eb="9">
      <t>じん</t>
    </rPh>
    <rPh sb="9" eb="11">
      <t>かいご</t>
    </rPh>
    <rPh sb="11" eb="13">
      <t>しょくいん</t>
    </rPh>
    <rPh sb="18" eb="19">
      <t>つぎ</t>
    </rPh>
    <rPh sb="23" eb="24">
      <t>また</t>
    </rPh>
    <rPh sb="29" eb="31">
      <t>しょるい</t>
    </rPh>
    <rPh sb="32" eb="34">
      <t>てんぷ</t>
    </rPh>
    <phoneticPr fontId="23" type="Hiragana"/>
  </si>
  <si>
    <t>栃木県介護人材確保対策事業予算書（外国人介護人材定着支援事業）</t>
    <rPh sb="0" eb="3">
      <t>トチ</t>
    </rPh>
    <rPh sb="13" eb="16">
      <t>ヨサンショ</t>
    </rPh>
    <rPh sb="17" eb="19">
      <t>ガイコク</t>
    </rPh>
    <rPh sb="19" eb="20">
      <t>ジン</t>
    </rPh>
    <rPh sb="20" eb="22">
      <t>カイゴ</t>
    </rPh>
    <rPh sb="22" eb="24">
      <t>ジンザイ</t>
    </rPh>
    <rPh sb="24" eb="26">
      <t>テイチャク</t>
    </rPh>
    <rPh sb="26" eb="28">
      <t>シエン</t>
    </rPh>
    <rPh sb="28" eb="30">
      <t>ジギョウ</t>
    </rPh>
    <phoneticPr fontId="2"/>
  </si>
  <si>
    <t>1　経費内訳を具体的に示すもの（経費の見積書の写し　等）</t>
    <phoneticPr fontId="2"/>
  </si>
  <si>
    <t>　　　（1）雇用契約を確認できる書類の写し</t>
    <phoneticPr fontId="2"/>
  </si>
  <si>
    <t>　　　（2）雇用予定であることを証明できる書類の写し</t>
    <rPh sb="6" eb="8">
      <t>コヨウ</t>
    </rPh>
    <rPh sb="8" eb="10">
      <t>ヨテイ</t>
    </rPh>
    <rPh sb="16" eb="18">
      <t>ショウメイ</t>
    </rPh>
    <rPh sb="21" eb="23">
      <t>ショルイ</t>
    </rPh>
    <rPh sb="24" eb="25">
      <t>ウツ</t>
    </rPh>
    <phoneticPr fontId="2"/>
  </si>
  <si>
    <t>２　外国人介護人材の人数（交付申請日時点）</t>
    <rPh sb="13" eb="15">
      <t>コウフ</t>
    </rPh>
    <rPh sb="15" eb="18">
      <t>シンセイビ</t>
    </rPh>
    <rPh sb="18" eb="20">
      <t>ジテン</t>
    </rPh>
    <phoneticPr fontId="2"/>
  </si>
  <si>
    <t>栃木県介護人材確保対策事業計画書（外国人介護人材定着支援事業）</t>
    <rPh sb="0" eb="3">
      <t>トチギケン</t>
    </rPh>
    <rPh sb="3" eb="5">
      <t>カイゴ</t>
    </rPh>
    <rPh sb="5" eb="7">
      <t>ジンザイ</t>
    </rPh>
    <rPh sb="7" eb="9">
      <t>カクホ</t>
    </rPh>
    <rPh sb="9" eb="11">
      <t>タイサク</t>
    </rPh>
    <rPh sb="11" eb="13">
      <t>ジギョウ</t>
    </rPh>
    <rPh sb="13" eb="16">
      <t>ケイカクショ</t>
    </rPh>
    <rPh sb="17" eb="20">
      <t>ガイコクジン</t>
    </rPh>
    <rPh sb="20" eb="22">
      <t>カイゴ</t>
    </rPh>
    <rPh sb="22" eb="24">
      <t>ジンザイ</t>
    </rPh>
    <rPh sb="24" eb="30">
      <t>テイチャクシエンジギョウ</t>
    </rPh>
    <phoneticPr fontId="4"/>
  </si>
  <si>
    <t>法人名　事業所名</t>
    <rPh sb="0" eb="2">
      <t>ホウジン</t>
    </rPh>
    <rPh sb="2" eb="3">
      <t>メイ</t>
    </rPh>
    <rPh sb="4" eb="7">
      <t>ジギョウショ</t>
    </rPh>
    <rPh sb="7" eb="8">
      <t>メイ</t>
    </rPh>
    <phoneticPr fontId="2"/>
  </si>
  <si>
    <t>－</t>
    <phoneticPr fontId="2"/>
  </si>
  <si>
    <t>○○</t>
    <phoneticPr fontId="2"/>
  </si>
  <si>
    <t>コミュニケーション促進</t>
    <rPh sb="9" eb="11">
      <t>ソクシン</t>
    </rPh>
    <phoneticPr fontId="2"/>
  </si>
  <si>
    <t>介護福祉士資格取得</t>
    <rPh sb="0" eb="2">
      <t>カイゴ</t>
    </rPh>
    <rPh sb="2" eb="5">
      <t>フクシシ</t>
    </rPh>
    <rPh sb="5" eb="7">
      <t>シカク</t>
    </rPh>
    <rPh sb="7" eb="9">
      <t>シュトク</t>
    </rPh>
    <phoneticPr fontId="2"/>
  </si>
  <si>
    <t>生活支援</t>
    <rPh sb="0" eb="2">
      <t>セイカツ</t>
    </rPh>
    <rPh sb="2" eb="4">
      <t>シエン</t>
    </rPh>
    <phoneticPr fontId="2"/>
  </si>
  <si>
    <t>令和７年５月</t>
    <rPh sb="0" eb="2">
      <t>レイワ</t>
    </rPh>
    <rPh sb="3" eb="4">
      <t>ネン</t>
    </rPh>
    <rPh sb="5" eb="6">
      <t>ガツ</t>
    </rPh>
    <phoneticPr fontId="2"/>
  </si>
  <si>
    <t>令和７年９月</t>
    <rPh sb="0" eb="2">
      <t>レイワ</t>
    </rPh>
    <rPh sb="3" eb="4">
      <t>ネン</t>
    </rPh>
    <rPh sb="5" eb="6">
      <t>ガツ</t>
    </rPh>
    <phoneticPr fontId="2"/>
  </si>
  <si>
    <t>外国人介護人材が介護福祉士の資格取得を目指すために必要な教材の購入</t>
    <rPh sb="0" eb="3">
      <t>ガイコクジン</t>
    </rPh>
    <rPh sb="3" eb="5">
      <t>カイゴ</t>
    </rPh>
    <rPh sb="5" eb="7">
      <t>ジンザイ</t>
    </rPh>
    <rPh sb="8" eb="10">
      <t>カイゴ</t>
    </rPh>
    <rPh sb="10" eb="13">
      <t>フクシシ</t>
    </rPh>
    <rPh sb="14" eb="16">
      <t>シカク</t>
    </rPh>
    <rPh sb="16" eb="18">
      <t>シュトク</t>
    </rPh>
    <rPh sb="19" eb="21">
      <t>メザ</t>
    </rPh>
    <rPh sb="25" eb="27">
      <t>ヒツヨウ</t>
    </rPh>
    <rPh sb="28" eb="30">
      <t>キョウザイ</t>
    </rPh>
    <rPh sb="31" eb="33">
      <t>コウニュウ</t>
    </rPh>
    <phoneticPr fontId="2"/>
  </si>
  <si>
    <t>施設担当者が異文化理解を図るために必要な研修を受講</t>
    <rPh sb="0" eb="2">
      <t>シセツ</t>
    </rPh>
    <rPh sb="2" eb="5">
      <t>タントウシャ</t>
    </rPh>
    <rPh sb="6" eb="9">
      <t>イブンカ</t>
    </rPh>
    <rPh sb="9" eb="11">
      <t>リカイ</t>
    </rPh>
    <rPh sb="12" eb="13">
      <t>ハカ</t>
    </rPh>
    <rPh sb="17" eb="19">
      <t>ヒツヨウ</t>
    </rPh>
    <rPh sb="20" eb="22">
      <t>ケンシュウ</t>
    </rPh>
    <rPh sb="23" eb="25">
      <t>ジュコウ</t>
    </rPh>
    <phoneticPr fontId="2"/>
  </si>
  <si>
    <t>外国人介護人材が通勤のために必要な自転車の購入</t>
    <rPh sb="0" eb="2">
      <t>ガイコク</t>
    </rPh>
    <rPh sb="2" eb="3">
      <t>ジン</t>
    </rPh>
    <rPh sb="3" eb="5">
      <t>カイゴ</t>
    </rPh>
    <rPh sb="5" eb="7">
      <t>ジンザイ</t>
    </rPh>
    <rPh sb="8" eb="10">
      <t>ツウキン</t>
    </rPh>
    <rPh sb="14" eb="16">
      <t>ヒツヨウ</t>
    </rPh>
    <rPh sb="17" eb="20">
      <t>ジテンシャ</t>
    </rPh>
    <rPh sb="21" eb="23">
      <t>コウニュウ</t>
    </rPh>
    <phoneticPr fontId="2"/>
  </si>
  <si>
    <t>委託料</t>
    <rPh sb="0" eb="3">
      <t>イタクリョウ</t>
    </rPh>
    <phoneticPr fontId="2"/>
  </si>
  <si>
    <t>消耗品費</t>
    <rPh sb="0" eb="3">
      <t>ショウモウヒン</t>
    </rPh>
    <rPh sb="3" eb="4">
      <t>ヒ</t>
    </rPh>
    <phoneticPr fontId="2"/>
  </si>
  <si>
    <t>研修受講</t>
    <rPh sb="0" eb="2">
      <t>ケンシュウ</t>
    </rPh>
    <rPh sb="2" eb="4">
      <t>ジュコウ</t>
    </rPh>
    <phoneticPr fontId="2"/>
  </si>
  <si>
    <t>自転車購入</t>
    <rPh sb="0" eb="3">
      <t>ジテンシャ</t>
    </rPh>
    <rPh sb="3" eb="5">
      <t>コウニュウ</t>
    </rPh>
    <phoneticPr fontId="2"/>
  </si>
  <si>
    <t>テキスト購入</t>
    <rPh sb="4" eb="6">
      <t>コウニュウ</t>
    </rPh>
    <phoneticPr fontId="2"/>
  </si>
  <si>
    <t>賃借料</t>
    <rPh sb="0" eb="3">
      <t>チンシャクリョウ</t>
    </rPh>
    <phoneticPr fontId="2"/>
  </si>
  <si>
    <t>異文化理解を図るために必要な研修の受講や、外国人介護人材が介護福祉士の資格取得を目指すために必要な教材の購入、外国人介護人材が通勤のために必要な自転車の購入等を行い、外国人介護人材の円滑な就労と安定定着を図る。</t>
    <rPh sb="78" eb="79">
      <t>トウ</t>
    </rPh>
    <rPh sb="80" eb="81">
      <t>オコナ</t>
    </rPh>
    <rPh sb="83" eb="86">
      <t>ガイコクジン</t>
    </rPh>
    <rPh sb="86" eb="88">
      <t>カイゴ</t>
    </rPh>
    <rPh sb="88" eb="90">
      <t>ジンザイ</t>
    </rPh>
    <rPh sb="91" eb="93">
      <t>エンカツ</t>
    </rPh>
    <rPh sb="94" eb="96">
      <t>シュウロウ</t>
    </rPh>
    <rPh sb="97" eb="99">
      <t>アンテイ</t>
    </rPh>
    <rPh sb="99" eb="101">
      <t>テイチャク</t>
    </rPh>
    <rPh sb="102" eb="103">
      <t>ハカ</t>
    </rPh>
    <phoneticPr fontId="2"/>
  </si>
  <si>
    <t>３００，０００円</t>
    <rPh sb="7" eb="8">
      <t>エン</t>
    </rPh>
    <phoneticPr fontId="2"/>
  </si>
  <si>
    <t>補助金</t>
    <rPh sb="0" eb="3">
      <t>ホジョキン</t>
    </rPh>
    <phoneticPr fontId="2"/>
  </si>
  <si>
    <t>自己負担額</t>
    <rPh sb="0" eb="2">
      <t>ジコ</t>
    </rPh>
    <rPh sb="2" eb="4">
      <t>フタン</t>
    </rPh>
    <rPh sb="4" eb="5">
      <t>ガク</t>
    </rPh>
    <phoneticPr fontId="2"/>
  </si>
  <si>
    <t>委託料</t>
    <rPh sb="0" eb="3">
      <t>イタクリョウ</t>
    </rPh>
    <phoneticPr fontId="2"/>
  </si>
  <si>
    <t>消耗品費</t>
    <rPh sb="0" eb="4">
      <t>ショウモウヒンヒ</t>
    </rPh>
    <phoneticPr fontId="2"/>
  </si>
  <si>
    <t>賃借料</t>
    <rPh sb="0" eb="3">
      <t>チンシャクリョウ</t>
    </rPh>
    <phoneticPr fontId="2"/>
  </si>
  <si>
    <t>２０，０００円</t>
    <rPh sb="6" eb="7">
      <t>エン</t>
    </rPh>
    <phoneticPr fontId="2"/>
  </si>
  <si>
    <t>４０，０００円</t>
    <rPh sb="6" eb="7">
      <t>エン</t>
    </rPh>
    <phoneticPr fontId="2"/>
  </si>
  <si>
    <t>２２０，０００円</t>
    <rPh sb="7" eb="8">
      <t>エン</t>
    </rPh>
    <phoneticPr fontId="2"/>
  </si>
  <si>
    <t>住居借上</t>
    <rPh sb="0" eb="2">
      <t>ジュウキョ</t>
    </rPh>
    <rPh sb="2" eb="3">
      <t>カ</t>
    </rPh>
    <rPh sb="3" eb="4">
      <t>ア</t>
    </rPh>
    <phoneticPr fontId="2"/>
  </si>
  <si>
    <t>外国人介護人材用住居借上</t>
    <rPh sb="0" eb="3">
      <t>ガイコクジン</t>
    </rPh>
    <rPh sb="3" eb="5">
      <t>カイゴ</t>
    </rPh>
    <rPh sb="5" eb="7">
      <t>ジンザイ</t>
    </rPh>
    <rPh sb="7" eb="8">
      <t>ヨウ</t>
    </rPh>
    <rPh sb="8" eb="10">
      <t>ジュウキョ</t>
    </rPh>
    <rPh sb="10" eb="12">
      <t>カリアゲ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</si>
</sst>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quot;台&quot;"/>
    <numFmt numFmtId="177" formatCode="0_ &quot;人&quot;"/>
    <numFmt numFmtId="178" formatCode="#,##0_);[Red]\(#,##0\)"/>
    <numFmt numFmtId="179" formatCode="#,##0_ "/>
    <numFmt numFmtId="180" formatCode="#,##0&quot;円&quot;"/>
    <numFmt numFmtId="181" formatCode="#,##0&quot;千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4"/>
      <name val="ＭＳ 明朝"/>
      <family val="1"/>
      <charset val="128"/>
    </font>
    <font>
      <sz val="10.5"/>
      <color theme="1"/>
      <name val="ＭＳ 明朝"/>
      <family val="1"/>
      <charset val="128"/>
    </font>
    <font>
      <sz val="10"/>
      <color theme="1"/>
      <name val="ＭＳ 明朝"/>
      <family val="1"/>
      <charset val="128"/>
    </font>
    <font>
      <sz val="12"/>
      <color rgb="FFFF0000"/>
      <name val="ＭＳ 明朝"/>
      <family val="1"/>
      <charset val="128"/>
    </font>
    <font>
      <sz val="11"/>
      <color indexed="8"/>
      <name val="游ゴシック"/>
      <family val="3"/>
      <charset val="1"/>
    </font>
    <font>
      <sz val="11"/>
      <color indexed="8"/>
      <name val="ＭＳ 明朝"/>
      <family val="1"/>
      <charset val="1"/>
    </font>
    <font>
      <sz val="6"/>
      <name val="ＭＳ 明朝"/>
      <family val="1"/>
      <charset val="1"/>
    </font>
    <font>
      <sz val="6"/>
      <name val="游ゴシック"/>
      <family val="3"/>
      <charset val="1"/>
    </font>
    <font>
      <sz val="10.5"/>
      <color rgb="FFFF0000"/>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21" fillId="0" borderId="0">
      <alignment vertical="center"/>
    </xf>
  </cellStyleXfs>
  <cellXfs count="193">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0" fontId="7" fillId="0" borderId="1" xfId="0" applyFont="1" applyBorder="1" applyAlignment="1">
      <alignment horizontal="center" vertical="center"/>
    </xf>
    <xf numFmtId="56" fontId="7" fillId="0" borderId="1" xfId="0" quotePrefix="1" applyNumberFormat="1" applyFont="1" applyBorder="1" applyAlignment="1">
      <alignment horizontal="center" vertical="center" shrinkToFit="1"/>
    </xf>
    <xf numFmtId="0" fontId="8" fillId="0" borderId="0" xfId="0" applyFont="1" applyAlignment="1">
      <alignment vertical="center"/>
    </xf>
    <xf numFmtId="0" fontId="7" fillId="0" borderId="0" xfId="0" applyFont="1" applyAlignment="1">
      <alignment horizontal="right"/>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0" xfId="1" applyFont="1" applyBorder="1" applyAlignment="1">
      <alignment horizontal="right"/>
    </xf>
    <xf numFmtId="38" fontId="5" fillId="0" borderId="0" xfId="1" applyFont="1"/>
    <xf numFmtId="0" fontId="7" fillId="0" borderId="1" xfId="0" applyFont="1" applyBorder="1" applyAlignment="1">
      <alignment horizontal="center" vertical="center" wrapText="1"/>
    </xf>
    <xf numFmtId="38" fontId="8" fillId="0" borderId="0" xfId="1" applyFont="1" applyBorder="1" applyAlignment="1">
      <alignment horizontal="right"/>
    </xf>
    <xf numFmtId="0" fontId="0" fillId="0" borderId="0" xfId="0" applyFont="1"/>
    <xf numFmtId="0" fontId="3" fillId="0" borderId="5" xfId="0" applyFont="1" applyBorder="1" applyAlignment="1">
      <alignment vertical="center" wrapText="1" shrinkToFit="1"/>
    </xf>
    <xf numFmtId="38" fontId="7" fillId="0" borderId="0" xfId="1" applyFont="1" applyAlignment="1">
      <alignment horizontal="right"/>
    </xf>
    <xf numFmtId="41" fontId="5" fillId="0" borderId="1" xfId="1" quotePrefix="1" applyNumberFormat="1" applyFont="1" applyBorder="1" applyAlignment="1">
      <alignment horizontal="right" vertical="center" shrinkToFit="1"/>
    </xf>
    <xf numFmtId="179" fontId="5" fillId="0" borderId="3" xfId="1" applyNumberFormat="1" applyFont="1" applyBorder="1" applyAlignment="1">
      <alignment horizontal="right" vertical="center" wrapText="1"/>
    </xf>
    <xf numFmtId="0" fontId="3" fillId="0" borderId="5" xfId="0" applyFont="1" applyBorder="1" applyAlignment="1">
      <alignment vertical="center" shrinkToFit="1"/>
    </xf>
    <xf numFmtId="41" fontId="5" fillId="0" borderId="1" xfId="1" applyNumberFormat="1" applyFont="1" applyBorder="1" applyAlignment="1">
      <alignment horizontal="right" vertical="center" shrinkToFit="1"/>
    </xf>
    <xf numFmtId="179" fontId="5" fillId="0" borderId="1"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0" fontId="7" fillId="0" borderId="0"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179" fontId="5" fillId="0" borderId="3" xfId="1" applyNumberFormat="1" applyFont="1" applyBorder="1" applyAlignment="1">
      <alignment horizontal="right" vertical="center" shrinkToFit="1"/>
    </xf>
    <xf numFmtId="0" fontId="7" fillId="0" borderId="0" xfId="5" applyBorder="1">
      <alignment vertical="center"/>
    </xf>
    <xf numFmtId="181" fontId="0" fillId="0" borderId="0" xfId="6" applyNumberFormat="1" applyFont="1" applyBorder="1">
      <alignment vertical="center"/>
    </xf>
    <xf numFmtId="0" fontId="7" fillId="0" borderId="1" xfId="5" applyBorder="1" applyAlignment="1">
      <alignment horizontal="center" vertical="center"/>
    </xf>
    <xf numFmtId="0" fontId="7" fillId="0" borderId="0" xfId="5" applyFill="1" applyBorder="1" applyAlignment="1">
      <alignment horizontal="center" vertical="center"/>
    </xf>
    <xf numFmtId="0" fontId="7" fillId="0" borderId="0" xfId="5" applyAlignment="1">
      <alignment horizontal="left" vertical="center"/>
    </xf>
    <xf numFmtId="0" fontId="7" fillId="0" borderId="0" xfId="5" applyFill="1" applyBorder="1" applyAlignment="1">
      <alignment vertical="center"/>
    </xf>
    <xf numFmtId="178" fontId="7" fillId="0" borderId="0" xfId="5" applyNumberForma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3" xfId="0" applyFont="1" applyBorder="1" applyAlignment="1">
      <alignment horizontal="center" vertical="center" shrinkToFit="1"/>
    </xf>
    <xf numFmtId="0" fontId="18" fillId="0" borderId="1" xfId="0" applyFont="1" applyBorder="1" applyAlignment="1">
      <alignment horizontal="center" vertical="center" wrapText="1"/>
    </xf>
    <xf numFmtId="0" fontId="12" fillId="0" borderId="5" xfId="0" applyFont="1" applyFill="1" applyBorder="1" applyAlignment="1">
      <alignment vertical="center" wrapText="1" shrinkToFit="1"/>
    </xf>
    <xf numFmtId="41" fontId="11" fillId="0" borderId="1" xfId="1" applyNumberFormat="1" applyFont="1" applyBorder="1" applyAlignment="1">
      <alignment horizontal="right" vertical="center" shrinkToFit="1"/>
    </xf>
    <xf numFmtId="179" fontId="11" fillId="0" borderId="1" xfId="1" applyNumberFormat="1" applyFont="1" applyBorder="1" applyAlignment="1">
      <alignment horizontal="right" vertical="center" shrinkToFit="1"/>
    </xf>
    <xf numFmtId="41" fontId="11" fillId="0" borderId="1" xfId="1" quotePrefix="1" applyNumberFormat="1" applyFont="1" applyBorder="1" applyAlignment="1">
      <alignment horizontal="right" vertical="center" shrinkToFit="1"/>
    </xf>
    <xf numFmtId="3" fontId="11" fillId="0" borderId="1" xfId="1" applyNumberFormat="1" applyFont="1" applyBorder="1" applyAlignment="1">
      <alignment horizontal="right" vertical="center" shrinkToFit="1"/>
    </xf>
    <xf numFmtId="56" fontId="18" fillId="0" borderId="1"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18" fillId="0" borderId="5" xfId="0" applyFont="1" applyBorder="1" applyAlignment="1">
      <alignment horizontal="left" vertical="center" shrinkToFit="1"/>
    </xf>
    <xf numFmtId="177" fontId="18" fillId="0" borderId="22" xfId="0" applyNumberFormat="1" applyFont="1" applyBorder="1" applyAlignment="1">
      <alignment horizontal="right" vertical="center"/>
    </xf>
    <xf numFmtId="0" fontId="18" fillId="0" borderId="5" xfId="0" applyFont="1" applyBorder="1" applyAlignment="1">
      <alignment horizontal="left" vertical="center" wrapText="1"/>
    </xf>
    <xf numFmtId="176" fontId="18" fillId="0" borderId="22" xfId="0" applyNumberFormat="1" applyFont="1" applyBorder="1" applyAlignment="1">
      <alignment horizontal="right" vertical="center"/>
    </xf>
    <xf numFmtId="0" fontId="19" fillId="0" borderId="15" xfId="0" applyFont="1" applyBorder="1" applyAlignment="1">
      <alignment horizontal="left" vertical="center" wrapText="1"/>
    </xf>
    <xf numFmtId="0" fontId="18" fillId="0" borderId="23" xfId="0" applyFont="1" applyBorder="1" applyAlignment="1">
      <alignment horizontal="center" vertical="center"/>
    </xf>
    <xf numFmtId="0" fontId="12" fillId="0" borderId="1" xfId="0" applyFont="1" applyBorder="1" applyAlignment="1">
      <alignment horizontal="left" vertical="center" wrapText="1" shrinkToFit="1"/>
    </xf>
    <xf numFmtId="41" fontId="11" fillId="0" borderId="1" xfId="1" quotePrefix="1" applyNumberFormat="1" applyFont="1" applyBorder="1" applyAlignment="1">
      <alignment horizontal="center" vertical="center" shrinkToFit="1"/>
    </xf>
    <xf numFmtId="3" fontId="11" fillId="0" borderId="1" xfId="1" applyNumberFormat="1" applyFont="1" applyBorder="1" applyAlignment="1">
      <alignment horizontal="center" vertical="center" shrinkToFit="1"/>
    </xf>
    <xf numFmtId="0" fontId="18" fillId="0" borderId="0" xfId="0" applyFont="1" applyAlignment="1">
      <alignment vertical="center"/>
    </xf>
    <xf numFmtId="0" fontId="12" fillId="0" borderId="0" xfId="0" applyFont="1" applyAlignment="1">
      <alignment vertical="center"/>
    </xf>
    <xf numFmtId="0" fontId="16" fillId="0" borderId="0" xfId="0" applyFont="1"/>
    <xf numFmtId="0" fontId="18" fillId="0" borderId="0" xfId="0" applyFont="1" applyAlignment="1"/>
    <xf numFmtId="0" fontId="7" fillId="0" borderId="0" xfId="0" applyFont="1"/>
    <xf numFmtId="0" fontId="7" fillId="0" borderId="0" xfId="0" applyFont="1" applyAlignment="1">
      <alignment vertical="center"/>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11" fillId="0" borderId="0" xfId="0" applyFont="1" applyAlignment="1">
      <alignment vertical="center"/>
    </xf>
    <xf numFmtId="0" fontId="7" fillId="0" borderId="0" xfId="5">
      <alignment vertical="center"/>
    </xf>
    <xf numFmtId="0" fontId="7" fillId="0" borderId="0" xfId="0" applyFont="1"/>
    <xf numFmtId="0" fontId="5" fillId="0" borderId="1" xfId="2" applyFont="1" applyBorder="1">
      <alignment vertical="center"/>
    </xf>
    <xf numFmtId="0" fontId="3" fillId="0" borderId="1" xfId="2" applyFont="1" applyBorder="1">
      <alignment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181" fontId="7" fillId="0" borderId="0" xfId="5" applyNumberFormat="1" applyFont="1" applyBorder="1" applyAlignment="1">
      <alignment horizontal="center" vertical="center" wrapText="1" shrinkToFit="1"/>
    </xf>
    <xf numFmtId="180" fontId="6" fillId="0" borderId="0" xfId="5" applyNumberFormat="1" applyFont="1" applyBorder="1" applyAlignment="1">
      <alignment horizontal="right" vertical="center" shrinkToFit="1"/>
    </xf>
    <xf numFmtId="181" fontId="7" fillId="0" borderId="0" xfId="5" applyNumberFormat="1" applyBorder="1" applyAlignment="1">
      <alignment horizontal="center" vertical="center" shrinkToFit="1"/>
    </xf>
    <xf numFmtId="0" fontId="6" fillId="0" borderId="0" xfId="2" applyFont="1" applyBorder="1" applyAlignment="1">
      <alignment horizontal="center" vertical="center" wrapText="1"/>
    </xf>
    <xf numFmtId="0" fontId="5" fillId="0" borderId="0" xfId="2" applyFont="1" applyBorder="1">
      <alignment vertical="center"/>
    </xf>
    <xf numFmtId="0" fontId="3" fillId="0" borderId="0" xfId="2" applyFont="1" applyBorder="1">
      <alignment vertical="center"/>
    </xf>
    <xf numFmtId="0" fontId="17" fillId="0" borderId="0" xfId="5" applyFont="1" applyAlignment="1">
      <alignment vertical="center" shrinkToFit="1"/>
    </xf>
    <xf numFmtId="0" fontId="21" fillId="0" borderId="0" xfId="8">
      <alignment vertical="center"/>
    </xf>
    <xf numFmtId="0" fontId="22" fillId="0" borderId="0" xfId="8" applyFont="1" applyAlignment="1">
      <alignment vertical="center"/>
    </xf>
    <xf numFmtId="0" fontId="22" fillId="0" borderId="0" xfId="8" applyFont="1">
      <alignment vertical="center"/>
    </xf>
    <xf numFmtId="0" fontId="22" fillId="0" borderId="0" xfId="8" applyNumberFormat="1" applyFont="1">
      <alignment vertical="center"/>
    </xf>
    <xf numFmtId="0" fontId="7" fillId="0" borderId="0" xfId="5" applyFill="1" applyBorder="1" applyAlignment="1">
      <alignment horizontal="left" vertical="center"/>
    </xf>
    <xf numFmtId="0" fontId="27" fillId="0" borderId="15" xfId="0" applyFont="1" applyBorder="1" applyAlignment="1">
      <alignment horizontal="left" vertical="center" wrapText="1"/>
    </xf>
    <xf numFmtId="177" fontId="25" fillId="0" borderId="8" xfId="0" applyNumberFormat="1" applyFont="1" applyBorder="1" applyAlignment="1">
      <alignment horizontal="right" vertical="center"/>
    </xf>
    <xf numFmtId="0" fontId="27" fillId="0" borderId="7" xfId="0" applyFont="1" applyBorder="1" applyAlignment="1">
      <alignment horizontal="left" vertical="center" shrinkToFit="1"/>
    </xf>
    <xf numFmtId="0" fontId="25" fillId="0" borderId="14" xfId="0" applyFont="1" applyBorder="1" applyAlignment="1">
      <alignment horizontal="center" vertical="center"/>
    </xf>
    <xf numFmtId="0" fontId="20" fillId="0" borderId="1" xfId="2" applyFont="1" applyBorder="1">
      <alignment vertical="center"/>
    </xf>
    <xf numFmtId="0" fontId="25" fillId="0" borderId="0" xfId="0" applyFont="1" applyAlignment="1">
      <alignment horizontal="right"/>
    </xf>
    <xf numFmtId="0" fontId="25" fillId="0" borderId="9" xfId="0" applyFont="1" applyBorder="1" applyAlignment="1">
      <alignment vertical="center"/>
    </xf>
    <xf numFmtId="0" fontId="25" fillId="0" borderId="10" xfId="0" applyFont="1" applyBorder="1" applyAlignment="1">
      <alignment horizontal="right" vertical="center"/>
    </xf>
    <xf numFmtId="0" fontId="25" fillId="0" borderId="12" xfId="0" applyFont="1" applyBorder="1" applyAlignment="1">
      <alignment vertical="center"/>
    </xf>
    <xf numFmtId="0" fontId="25" fillId="0" borderId="0"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horizontal="right" vertical="center"/>
    </xf>
    <xf numFmtId="38" fontId="25" fillId="0" borderId="2" xfId="1" applyFont="1" applyBorder="1"/>
    <xf numFmtId="38" fontId="25" fillId="0" borderId="9" xfId="1" applyFont="1" applyBorder="1"/>
    <xf numFmtId="38" fontId="25" fillId="0" borderId="1" xfId="1" applyFont="1" applyBorder="1"/>
    <xf numFmtId="38" fontId="25" fillId="0" borderId="5" xfId="1" applyFont="1" applyBorder="1"/>
    <xf numFmtId="0" fontId="18" fillId="0" borderId="5" xfId="0" applyFont="1" applyBorder="1" applyAlignment="1">
      <alignment horizontal="center" vertical="top" wrapText="1"/>
    </xf>
    <xf numFmtId="0" fontId="18" fillId="0" borderId="17" xfId="0" applyFont="1" applyBorder="1" applyAlignment="1">
      <alignment horizontal="center" vertical="top"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3" fontId="11" fillId="0" borderId="9" xfId="1" applyNumberFormat="1" applyFont="1" applyBorder="1" applyAlignment="1">
      <alignment horizontal="center" vertical="center" shrinkToFit="1"/>
    </xf>
    <xf numFmtId="56" fontId="18" fillId="0" borderId="9"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179" fontId="20" fillId="0" borderId="15" xfId="1" applyNumberFormat="1" applyFont="1" applyBorder="1" applyAlignment="1">
      <alignment horizontal="center" vertical="center" shrinkToFit="1"/>
    </xf>
    <xf numFmtId="179" fontId="20" fillId="0" borderId="7" xfId="1" applyNumberFormat="1" applyFont="1" applyBorder="1" applyAlignment="1">
      <alignment horizontal="center" vertical="center" shrinkToFit="1"/>
    </xf>
    <xf numFmtId="56" fontId="25" fillId="0" borderId="2" xfId="0" quotePrefix="1" applyNumberFormat="1" applyFont="1" applyBorder="1" applyAlignment="1">
      <alignment horizontal="center" vertical="center" shrinkToFit="1"/>
    </xf>
    <xf numFmtId="56" fontId="25" fillId="0" borderId="3" xfId="0" quotePrefix="1" applyNumberFormat="1" applyFont="1" applyBorder="1" applyAlignment="1">
      <alignment horizontal="center" vertical="center" shrinkToFit="1"/>
    </xf>
    <xf numFmtId="3" fontId="20" fillId="0" borderId="2" xfId="1" applyNumberFormat="1" applyFont="1" applyBorder="1" applyAlignment="1">
      <alignment horizontal="right" vertical="center" shrinkToFit="1"/>
    </xf>
    <xf numFmtId="3" fontId="20" fillId="0" borderId="3" xfId="1" applyNumberFormat="1" applyFont="1" applyBorder="1" applyAlignment="1">
      <alignment horizontal="righ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9"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0" xfId="0" applyFont="1" applyBorder="1" applyAlignment="1">
      <alignment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0" xfId="0" applyFont="1" applyAlignment="1">
      <alignment horizontal="center" vertical="center"/>
    </xf>
    <xf numFmtId="0" fontId="20" fillId="0" borderId="0" xfId="0" applyFont="1" applyAlignment="1">
      <alignment horizontal="left" vertical="center"/>
    </xf>
    <xf numFmtId="0" fontId="20" fillId="0" borderId="4" xfId="0" applyFont="1" applyBorder="1" applyAlignment="1">
      <alignment horizontal="left" vertical="center"/>
    </xf>
    <xf numFmtId="0" fontId="12" fillId="0" borderId="2"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3" xfId="0" applyFont="1" applyBorder="1" applyAlignment="1">
      <alignment horizontal="left" vertical="center" wrapText="1" shrinkToFit="1"/>
    </xf>
    <xf numFmtId="41" fontId="11" fillId="0" borderId="9" xfId="1" applyNumberFormat="1" applyFont="1" applyBorder="1" applyAlignment="1">
      <alignment horizontal="right" vertical="center" shrinkToFit="1"/>
    </xf>
    <xf numFmtId="41" fontId="11" fillId="0" borderId="9" xfId="1" quotePrefix="1" applyNumberFormat="1" applyFont="1" applyBorder="1" applyAlignment="1">
      <alignment horizontal="center"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41" fontId="20" fillId="0" borderId="2" xfId="1" quotePrefix="1" applyNumberFormat="1" applyFont="1" applyBorder="1" applyAlignment="1">
      <alignment horizontal="right" vertical="center" shrinkToFit="1"/>
    </xf>
    <xf numFmtId="41" fontId="20" fillId="0" borderId="3" xfId="1" quotePrefix="1" applyNumberFormat="1" applyFont="1" applyBorder="1" applyAlignment="1">
      <alignment horizontal="right" vertical="center" shrinkToFit="1"/>
    </xf>
    <xf numFmtId="179" fontId="20" fillId="0" borderId="2" xfId="1" applyNumberFormat="1" applyFont="1" applyBorder="1" applyAlignment="1">
      <alignment horizontal="right" vertical="center" shrinkToFit="1"/>
    </xf>
    <xf numFmtId="179" fontId="20" fillId="0" borderId="3" xfId="1" applyNumberFormat="1" applyFont="1" applyBorder="1" applyAlignment="1">
      <alignment horizontal="right" vertical="center" shrinkToFit="1"/>
    </xf>
    <xf numFmtId="41" fontId="20" fillId="0" borderId="2" xfId="1" applyNumberFormat="1" applyFont="1" applyBorder="1" applyAlignment="1">
      <alignment horizontal="right" vertical="center" shrinkToFit="1"/>
    </xf>
    <xf numFmtId="41" fontId="20" fillId="0" borderId="3" xfId="1" applyNumberFormat="1" applyFont="1" applyBorder="1" applyAlignment="1">
      <alignment horizontal="right" vertical="center" shrinkToFit="1"/>
    </xf>
    <xf numFmtId="0" fontId="26" fillId="0" borderId="2" xfId="0" applyFont="1" applyBorder="1" applyAlignment="1">
      <alignment horizontal="left" vertical="center" wrapText="1" shrinkToFit="1"/>
    </xf>
    <xf numFmtId="0" fontId="26" fillId="0" borderId="3" xfId="0" applyFont="1" applyBorder="1" applyAlignment="1">
      <alignment horizontal="left" vertical="center" wrapText="1" shrinkToFit="1"/>
    </xf>
    <xf numFmtId="0" fontId="5" fillId="0" borderId="0" xfId="5" applyFont="1" applyAlignment="1">
      <alignment horizontal="center" vertical="center" shrinkToFit="1"/>
    </xf>
    <xf numFmtId="0" fontId="26" fillId="0" borderId="15" xfId="2" applyFont="1" applyBorder="1" applyAlignment="1">
      <alignment horizontal="center" vertical="center"/>
    </xf>
    <xf numFmtId="0" fontId="26" fillId="0" borderId="13" xfId="2" applyFont="1" applyBorder="1" applyAlignment="1">
      <alignment horizontal="center" vertical="center"/>
    </xf>
    <xf numFmtId="0" fontId="26" fillId="0" borderId="8" xfId="2" applyFont="1" applyBorder="1" applyAlignment="1">
      <alignment horizontal="center" vertical="center"/>
    </xf>
    <xf numFmtId="0" fontId="5" fillId="0" borderId="1" xfId="2" applyFont="1" applyBorder="1" applyAlignment="1">
      <alignment horizontal="left" vertical="center"/>
    </xf>
    <xf numFmtId="0" fontId="26" fillId="0" borderId="1" xfId="2" applyFont="1" applyBorder="1" applyAlignment="1">
      <alignment horizontal="center"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7" fillId="0" borderId="1" xfId="5" applyBorder="1" applyAlignment="1">
      <alignment horizontal="center" vertical="center"/>
    </xf>
    <xf numFmtId="0" fontId="25" fillId="0" borderId="1" xfId="5" applyFont="1" applyBorder="1" applyAlignment="1">
      <alignment horizontal="center" vertical="center"/>
    </xf>
    <xf numFmtId="0" fontId="25" fillId="0" borderId="1" xfId="5" applyFont="1" applyBorder="1" applyAlignment="1">
      <alignment horizontal="left" vertical="center" wrapText="1"/>
    </xf>
    <xf numFmtId="0" fontId="25" fillId="0" borderId="12" xfId="0" applyFont="1" applyBorder="1" applyAlignment="1">
      <alignment vertical="center"/>
    </xf>
    <xf numFmtId="0" fontId="25" fillId="0" borderId="0" xfId="0" applyFont="1" applyBorder="1" applyAlignment="1">
      <alignment vertical="center"/>
    </xf>
    <xf numFmtId="0" fontId="5" fillId="0" borderId="0" xfId="0" applyFont="1" applyAlignment="1">
      <alignment horizontal="center" vertical="center"/>
    </xf>
    <xf numFmtId="0" fontId="25" fillId="0" borderId="15"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25" fillId="0" borderId="0" xfId="0" applyFont="1" applyBorder="1" applyAlignment="1">
      <alignment horizontal="left" vertical="top" wrapText="1"/>
    </xf>
    <xf numFmtId="0" fontId="25" fillId="0" borderId="10" xfId="0" applyFont="1" applyBorder="1" applyAlignment="1">
      <alignment horizontal="left" vertical="top" wrapText="1"/>
    </xf>
    <xf numFmtId="0" fontId="25" fillId="0" borderId="7" xfId="0" applyFont="1" applyBorder="1" applyAlignment="1">
      <alignment horizontal="left" vertical="top" wrapText="1"/>
    </xf>
    <xf numFmtId="0" fontId="25" fillId="0" borderId="4" xfId="0" applyFont="1" applyBorder="1" applyAlignment="1">
      <alignment horizontal="left" vertical="top" wrapText="1"/>
    </xf>
    <xf numFmtId="0" fontId="25" fillId="0" borderId="14" xfId="0" applyFont="1" applyBorder="1" applyAlignment="1">
      <alignment horizontal="left" vertical="top"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5" fillId="0" borderId="20" xfId="0" applyFont="1" applyBorder="1" applyAlignment="1">
      <alignment vertical="center"/>
    </xf>
    <xf numFmtId="0" fontId="25" fillId="0" borderId="21" xfId="0" applyFont="1" applyBorder="1" applyAlignment="1">
      <alignment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cellXfs>
  <cellStyles count="9">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4014BF8E-7283-4CDD-81E7-3B1ED21292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Zeros="0" view="pageBreakPreview" zoomScale="85" zoomScaleNormal="85" zoomScaleSheetLayoutView="85" workbookViewId="0">
      <selection activeCell="I22" sqref="I22"/>
    </sheetView>
  </sheetViews>
  <sheetFormatPr defaultColWidth="9" defaultRowHeight="12.5" x14ac:dyDescent="0.2"/>
  <cols>
    <col min="1" max="1" width="6.26953125" style="36" customWidth="1"/>
    <col min="2" max="2" width="31.36328125" style="36" customWidth="1"/>
    <col min="3" max="3" width="14.90625" style="36" bestFit="1" customWidth="1"/>
    <col min="4" max="4" width="13.7265625" style="36" customWidth="1"/>
    <col min="5" max="5" width="16.90625" style="36" bestFit="1" customWidth="1"/>
    <col min="6" max="6" width="10.7265625" style="36" bestFit="1" customWidth="1"/>
    <col min="7" max="7" width="11.36328125" style="36" customWidth="1"/>
    <col min="8" max="8" width="7" style="36" bestFit="1" customWidth="1"/>
    <col min="9" max="9" width="13.7265625" style="36" bestFit="1" customWidth="1"/>
    <col min="10" max="10" width="32.08984375" style="36" customWidth="1"/>
    <col min="11" max="11" width="6" style="36" customWidth="1"/>
    <col min="12" max="16384" width="9" style="36"/>
  </cols>
  <sheetData>
    <row r="1" spans="1:11" ht="30" customHeight="1" x14ac:dyDescent="0.2">
      <c r="A1" s="133" t="s">
        <v>2</v>
      </c>
      <c r="B1" s="133"/>
    </row>
    <row r="2" spans="1:11" ht="18.75" customHeight="1" x14ac:dyDescent="0.2">
      <c r="B2" s="74"/>
      <c r="C2" s="74"/>
      <c r="D2" s="143" t="s">
        <v>76</v>
      </c>
      <c r="E2" s="143"/>
      <c r="F2" s="143"/>
      <c r="G2" s="143"/>
      <c r="H2" s="74"/>
      <c r="I2" s="74"/>
      <c r="J2" s="144" t="s">
        <v>99</v>
      </c>
      <c r="K2" s="144"/>
    </row>
    <row r="3" spans="1:11" ht="18.75" customHeight="1" x14ac:dyDescent="0.2">
      <c r="B3" s="1"/>
      <c r="C3" s="1"/>
      <c r="D3" s="1"/>
      <c r="E3" s="1"/>
      <c r="F3" s="1"/>
      <c r="H3" s="35"/>
      <c r="I3" s="33" t="s">
        <v>44</v>
      </c>
      <c r="J3" s="145"/>
      <c r="K3" s="145"/>
    </row>
    <row r="4" spans="1:11" ht="23.25" customHeight="1" x14ac:dyDescent="0.2">
      <c r="C4" s="1"/>
      <c r="D4" s="1"/>
      <c r="E4" s="1"/>
      <c r="F4" s="1"/>
      <c r="J4" s="134" t="s">
        <v>21</v>
      </c>
      <c r="K4" s="134"/>
    </row>
    <row r="5" spans="1:11" s="1" customFormat="1" ht="39.75" customHeight="1" x14ac:dyDescent="0.2">
      <c r="A5" s="135" t="s">
        <v>4</v>
      </c>
      <c r="B5" s="136"/>
      <c r="C5" s="34" t="s">
        <v>14</v>
      </c>
      <c r="D5" s="34" t="s">
        <v>35</v>
      </c>
      <c r="E5" s="34" t="s">
        <v>15</v>
      </c>
      <c r="F5" s="34" t="s">
        <v>16</v>
      </c>
      <c r="G5" s="34" t="s">
        <v>22</v>
      </c>
      <c r="H5" s="34" t="s">
        <v>23</v>
      </c>
      <c r="I5" s="34" t="s">
        <v>25</v>
      </c>
      <c r="J5" s="139" t="s">
        <v>34</v>
      </c>
      <c r="K5" s="140"/>
    </row>
    <row r="6" spans="1:11" s="1" customFormat="1" x14ac:dyDescent="0.2">
      <c r="A6" s="137"/>
      <c r="B6" s="138"/>
      <c r="C6" s="2" t="s">
        <v>18</v>
      </c>
      <c r="D6" s="2" t="s">
        <v>19</v>
      </c>
      <c r="E6" s="48" t="s">
        <v>55</v>
      </c>
      <c r="F6" s="2" t="s">
        <v>20</v>
      </c>
      <c r="G6" s="2" t="s">
        <v>17</v>
      </c>
      <c r="H6" s="2" t="s">
        <v>24</v>
      </c>
      <c r="I6" s="48" t="s">
        <v>30</v>
      </c>
      <c r="J6" s="141"/>
      <c r="K6" s="142"/>
    </row>
    <row r="7" spans="1:11" s="1" customFormat="1" ht="40.5" customHeight="1" x14ac:dyDescent="0.2">
      <c r="A7" s="3">
        <v>1</v>
      </c>
      <c r="B7" s="25" t="s">
        <v>45</v>
      </c>
      <c r="C7" s="30"/>
      <c r="D7" s="30"/>
      <c r="E7" s="31">
        <f>C7-D7</f>
        <v>0</v>
      </c>
      <c r="F7" s="27"/>
      <c r="G7" s="32">
        <f>MIN(E7,F7)</f>
        <v>0</v>
      </c>
      <c r="H7" s="4" t="s">
        <v>1</v>
      </c>
      <c r="I7" s="31">
        <f t="shared" ref="I7:I13" si="0">ROUNDDOWN(G7*1,-3)</f>
        <v>0</v>
      </c>
      <c r="J7" s="111"/>
      <c r="K7" s="112"/>
    </row>
    <row r="8" spans="1:11" s="1" customFormat="1" ht="40.5" customHeight="1" x14ac:dyDescent="0.2">
      <c r="A8" s="3">
        <v>2</v>
      </c>
      <c r="B8" s="25" t="s">
        <v>63</v>
      </c>
      <c r="C8" s="30"/>
      <c r="D8" s="30"/>
      <c r="E8" s="31"/>
      <c r="F8" s="27"/>
      <c r="G8" s="32"/>
      <c r="H8" s="4" t="s">
        <v>64</v>
      </c>
      <c r="I8" s="31"/>
      <c r="J8" s="72"/>
      <c r="K8" s="73"/>
    </row>
    <row r="9" spans="1:11" s="1" customFormat="1" ht="40.5" customHeight="1" x14ac:dyDescent="0.2">
      <c r="A9" s="3">
        <v>3</v>
      </c>
      <c r="B9" s="25" t="s">
        <v>66</v>
      </c>
      <c r="C9" s="30"/>
      <c r="D9" s="30"/>
      <c r="E9" s="31"/>
      <c r="F9" s="27"/>
      <c r="G9" s="32"/>
      <c r="H9" s="4" t="s">
        <v>67</v>
      </c>
      <c r="I9" s="31"/>
      <c r="J9" s="72"/>
      <c r="K9" s="73"/>
    </row>
    <row r="10" spans="1:11" s="1" customFormat="1" ht="40.5" customHeight="1" x14ac:dyDescent="0.2">
      <c r="A10" s="22" t="s">
        <v>68</v>
      </c>
      <c r="B10" s="25" t="s">
        <v>40</v>
      </c>
      <c r="C10" s="30"/>
      <c r="D10" s="30"/>
      <c r="E10" s="31">
        <f t="shared" ref="E10:E23" si="1">C10-D10</f>
        <v>0</v>
      </c>
      <c r="F10" s="27"/>
      <c r="G10" s="32">
        <f t="shared" ref="G10:G13" si="2">MIN(E10,F10)</f>
        <v>0</v>
      </c>
      <c r="H10" s="4" t="s">
        <v>1</v>
      </c>
      <c r="I10" s="31">
        <f t="shared" si="0"/>
        <v>0</v>
      </c>
      <c r="J10" s="111"/>
      <c r="K10" s="112"/>
    </row>
    <row r="11" spans="1:11" s="1" customFormat="1" ht="40.5" customHeight="1" x14ac:dyDescent="0.2">
      <c r="A11" s="22" t="s">
        <v>69</v>
      </c>
      <c r="B11" s="25" t="s">
        <v>41</v>
      </c>
      <c r="C11" s="30"/>
      <c r="D11" s="30"/>
      <c r="E11" s="31">
        <f t="shared" si="1"/>
        <v>0</v>
      </c>
      <c r="F11" s="27"/>
      <c r="G11" s="32">
        <f t="shared" si="2"/>
        <v>0</v>
      </c>
      <c r="H11" s="4" t="s">
        <v>1</v>
      </c>
      <c r="I11" s="31">
        <f t="shared" si="0"/>
        <v>0</v>
      </c>
      <c r="J11" s="111"/>
      <c r="K11" s="112"/>
    </row>
    <row r="12" spans="1:11" s="1" customFormat="1" ht="40.5" customHeight="1" x14ac:dyDescent="0.2">
      <c r="A12" s="22" t="s">
        <v>70</v>
      </c>
      <c r="B12" s="25" t="s">
        <v>42</v>
      </c>
      <c r="C12" s="30"/>
      <c r="D12" s="30"/>
      <c r="E12" s="31">
        <f t="shared" si="1"/>
        <v>0</v>
      </c>
      <c r="F12" s="30"/>
      <c r="G12" s="32">
        <f t="shared" si="2"/>
        <v>0</v>
      </c>
      <c r="H12" s="4" t="s">
        <v>1</v>
      </c>
      <c r="I12" s="31">
        <f t="shared" si="0"/>
        <v>0</v>
      </c>
      <c r="J12" s="111"/>
      <c r="K12" s="112"/>
    </row>
    <row r="13" spans="1:11" s="1" customFormat="1" ht="40.5" customHeight="1" x14ac:dyDescent="0.2">
      <c r="A13" s="22" t="s">
        <v>71</v>
      </c>
      <c r="B13" s="25" t="s">
        <v>43</v>
      </c>
      <c r="C13" s="30"/>
      <c r="D13" s="30"/>
      <c r="E13" s="31">
        <f t="shared" si="1"/>
        <v>0</v>
      </c>
      <c r="F13" s="27"/>
      <c r="G13" s="32">
        <f t="shared" si="2"/>
        <v>0</v>
      </c>
      <c r="H13" s="4" t="s">
        <v>1</v>
      </c>
      <c r="I13" s="31">
        <f t="shared" si="0"/>
        <v>0</v>
      </c>
      <c r="J13" s="111"/>
      <c r="K13" s="112"/>
    </row>
    <row r="14" spans="1:11" s="1" customFormat="1" ht="40.5" customHeight="1" x14ac:dyDescent="0.2">
      <c r="A14" s="49" t="s">
        <v>72</v>
      </c>
      <c r="B14" s="50" t="s">
        <v>56</v>
      </c>
      <c r="C14" s="51"/>
      <c r="D14" s="51"/>
      <c r="E14" s="52">
        <f t="shared" si="1"/>
        <v>0</v>
      </c>
      <c r="F14" s="53"/>
      <c r="G14" s="54">
        <f t="shared" ref="G14" si="3">MIN(E14,F14)</f>
        <v>0</v>
      </c>
      <c r="H14" s="55" t="s">
        <v>1</v>
      </c>
      <c r="I14" s="52">
        <f t="shared" ref="I14" si="4">ROUNDDOWN(G14*1,-3)</f>
        <v>0</v>
      </c>
      <c r="J14" s="109"/>
      <c r="K14" s="110"/>
    </row>
    <row r="15" spans="1:11" s="1" customFormat="1" ht="17.25" customHeight="1" x14ac:dyDescent="0.2">
      <c r="A15" s="130">
        <v>5</v>
      </c>
      <c r="B15" s="146" t="s">
        <v>53</v>
      </c>
      <c r="C15" s="149"/>
      <c r="D15" s="149"/>
      <c r="E15" s="56">
        <f t="shared" si="1"/>
        <v>0</v>
      </c>
      <c r="F15" s="150"/>
      <c r="G15" s="113">
        <f>MIN(E15,F15)</f>
        <v>0</v>
      </c>
      <c r="H15" s="114"/>
      <c r="I15" s="115">
        <f>ROUNDDOWN(G15*1,-3)</f>
        <v>0</v>
      </c>
      <c r="J15" s="57" t="s">
        <v>48</v>
      </c>
      <c r="K15" s="58" t="s">
        <v>46</v>
      </c>
    </row>
    <row r="16" spans="1:11" s="1" customFormat="1" ht="17.25" customHeight="1" x14ac:dyDescent="0.2">
      <c r="A16" s="131"/>
      <c r="B16" s="147"/>
      <c r="C16" s="149"/>
      <c r="D16" s="149"/>
      <c r="E16" s="56">
        <f t="shared" si="1"/>
        <v>0</v>
      </c>
      <c r="F16" s="150"/>
      <c r="G16" s="113"/>
      <c r="H16" s="114"/>
      <c r="I16" s="115"/>
      <c r="J16" s="57" t="s">
        <v>49</v>
      </c>
      <c r="K16" s="58" t="s">
        <v>46</v>
      </c>
    </row>
    <row r="17" spans="1:14" s="1" customFormat="1" ht="17.25" customHeight="1" x14ac:dyDescent="0.2">
      <c r="A17" s="131"/>
      <c r="B17" s="147"/>
      <c r="C17" s="149"/>
      <c r="D17" s="149"/>
      <c r="E17" s="56">
        <f t="shared" si="1"/>
        <v>0</v>
      </c>
      <c r="F17" s="150"/>
      <c r="G17" s="113"/>
      <c r="H17" s="114"/>
      <c r="I17" s="115"/>
      <c r="J17" s="59" t="s">
        <v>65</v>
      </c>
      <c r="K17" s="60" t="s">
        <v>47</v>
      </c>
    </row>
    <row r="18" spans="1:14" s="1" customFormat="1" ht="17.25" customHeight="1" x14ac:dyDescent="0.2">
      <c r="A18" s="132"/>
      <c r="B18" s="148"/>
      <c r="C18" s="149"/>
      <c r="D18" s="149"/>
      <c r="E18" s="56">
        <f t="shared" si="1"/>
        <v>0</v>
      </c>
      <c r="F18" s="150"/>
      <c r="G18" s="113"/>
      <c r="H18" s="114"/>
      <c r="I18" s="115"/>
      <c r="J18" s="61" t="s">
        <v>74</v>
      </c>
      <c r="K18" s="62"/>
    </row>
    <row r="19" spans="1:14" s="1" customFormat="1" ht="40.5" customHeight="1" x14ac:dyDescent="0.2">
      <c r="A19" s="49">
        <v>6</v>
      </c>
      <c r="B19" s="63" t="s">
        <v>54</v>
      </c>
      <c r="C19" s="51"/>
      <c r="D19" s="51"/>
      <c r="E19" s="52">
        <f t="shared" si="1"/>
        <v>0</v>
      </c>
      <c r="F19" s="64"/>
      <c r="G19" s="65"/>
      <c r="H19" s="55"/>
      <c r="I19" s="52"/>
      <c r="J19" s="61" t="s">
        <v>74</v>
      </c>
      <c r="K19" s="62"/>
    </row>
    <row r="20" spans="1:14" s="1" customFormat="1" ht="20.5" customHeight="1" x14ac:dyDescent="0.2">
      <c r="A20" s="151">
        <v>7</v>
      </c>
      <c r="B20" s="159" t="s">
        <v>77</v>
      </c>
      <c r="C20" s="157">
        <v>300000</v>
      </c>
      <c r="D20" s="157" t="s">
        <v>100</v>
      </c>
      <c r="E20" s="155">
        <v>300000</v>
      </c>
      <c r="F20" s="153">
        <v>300000</v>
      </c>
      <c r="G20" s="122">
        <v>300000</v>
      </c>
      <c r="H20" s="120" t="s">
        <v>58</v>
      </c>
      <c r="I20" s="118">
        <v>200000</v>
      </c>
      <c r="J20" s="93"/>
      <c r="K20" s="94"/>
    </row>
    <row r="21" spans="1:14" s="1" customFormat="1" ht="20.5" customHeight="1" x14ac:dyDescent="0.2">
      <c r="A21" s="152"/>
      <c r="B21" s="160"/>
      <c r="C21" s="158"/>
      <c r="D21" s="158"/>
      <c r="E21" s="156"/>
      <c r="F21" s="154"/>
      <c r="G21" s="123"/>
      <c r="H21" s="121"/>
      <c r="I21" s="119"/>
      <c r="J21" s="95"/>
      <c r="K21" s="96"/>
    </row>
    <row r="22" spans="1:14" s="1" customFormat="1" ht="40.5" customHeight="1" x14ac:dyDescent="0.2">
      <c r="A22" s="3">
        <v>8</v>
      </c>
      <c r="B22" s="29" t="s">
        <v>51</v>
      </c>
      <c r="C22" s="30"/>
      <c r="D22" s="30"/>
      <c r="E22" s="31">
        <f t="shared" si="1"/>
        <v>0</v>
      </c>
      <c r="F22" s="27"/>
      <c r="G22" s="32">
        <f t="shared" ref="G22:G23" si="5">MIN(E22,F22)</f>
        <v>0</v>
      </c>
      <c r="H22" s="4" t="s">
        <v>1</v>
      </c>
      <c r="I22" s="37"/>
      <c r="J22" s="116"/>
      <c r="K22" s="117"/>
    </row>
    <row r="23" spans="1:14" s="1" customFormat="1" ht="40.5" customHeight="1" x14ac:dyDescent="0.2">
      <c r="A23" s="3">
        <v>9</v>
      </c>
      <c r="B23" s="29" t="s">
        <v>52</v>
      </c>
      <c r="C23" s="30"/>
      <c r="D23" s="30"/>
      <c r="E23" s="31">
        <f t="shared" si="1"/>
        <v>0</v>
      </c>
      <c r="F23" s="27"/>
      <c r="G23" s="32">
        <f t="shared" si="5"/>
        <v>0</v>
      </c>
      <c r="H23" s="4" t="s">
        <v>1</v>
      </c>
      <c r="I23" s="37"/>
      <c r="J23" s="111"/>
      <c r="K23" s="112"/>
    </row>
    <row r="24" spans="1:14" s="1" customFormat="1" ht="33.75" customHeight="1" x14ac:dyDescent="0.2">
      <c r="A24" s="124" t="s">
        <v>0</v>
      </c>
      <c r="B24" s="125"/>
      <c r="C24" s="125"/>
      <c r="D24" s="125"/>
      <c r="E24" s="125"/>
      <c r="F24" s="125"/>
      <c r="G24" s="125"/>
      <c r="H24" s="126"/>
      <c r="I24" s="28">
        <f>SUM(I7:I21)</f>
        <v>200000</v>
      </c>
      <c r="J24" s="127"/>
      <c r="K24" s="128"/>
    </row>
    <row r="25" spans="1:14" ht="9" customHeight="1" x14ac:dyDescent="0.2"/>
    <row r="26" spans="1:14" ht="39.75" customHeight="1" x14ac:dyDescent="0.2">
      <c r="B26" s="129" t="s">
        <v>75</v>
      </c>
      <c r="C26" s="129"/>
      <c r="D26" s="129"/>
      <c r="E26" s="129"/>
      <c r="F26" s="129"/>
      <c r="G26" s="129"/>
      <c r="H26" s="129"/>
      <c r="I26" s="129"/>
      <c r="J26" s="129"/>
      <c r="K26" s="129"/>
      <c r="L26" s="129"/>
      <c r="M26" s="129"/>
      <c r="N26" s="129"/>
    </row>
    <row r="27" spans="1:14" s="46" customFormat="1" ht="12" customHeight="1" x14ac:dyDescent="0.2">
      <c r="B27" s="129" t="s">
        <v>73</v>
      </c>
      <c r="C27" s="129"/>
      <c r="D27" s="129"/>
      <c r="E27" s="129"/>
      <c r="F27" s="129"/>
      <c r="G27" s="129"/>
      <c r="H27" s="129"/>
      <c r="I27" s="129"/>
      <c r="J27" s="129"/>
      <c r="K27" s="129"/>
      <c r="L27" s="66"/>
      <c r="M27" s="66"/>
      <c r="N27" s="66"/>
    </row>
    <row r="28" spans="1:14" x14ac:dyDescent="0.2">
      <c r="B28" s="47" t="s">
        <v>78</v>
      </c>
      <c r="C28" s="47"/>
      <c r="D28" s="47"/>
      <c r="E28" s="47"/>
      <c r="F28" s="47"/>
      <c r="G28" s="47"/>
      <c r="H28" s="47"/>
      <c r="I28" s="47"/>
      <c r="J28" s="71"/>
      <c r="K28" s="71"/>
      <c r="L28" s="66"/>
      <c r="M28" s="66"/>
      <c r="N28" s="66"/>
    </row>
    <row r="29" spans="1:14" x14ac:dyDescent="0.2">
      <c r="B29" s="47" t="s">
        <v>79</v>
      </c>
      <c r="C29" s="47"/>
      <c r="D29" s="47"/>
      <c r="E29" s="47"/>
      <c r="F29" s="47"/>
      <c r="G29" s="47"/>
      <c r="H29" s="47"/>
      <c r="I29" s="47"/>
      <c r="J29" s="71"/>
      <c r="K29" s="71"/>
      <c r="L29" s="66"/>
      <c r="M29" s="66"/>
      <c r="N29" s="66"/>
    </row>
    <row r="30" spans="1:14" ht="18.75" customHeight="1" x14ac:dyDescent="0.2">
      <c r="B30" s="45"/>
    </row>
    <row r="31" spans="1:14" x14ac:dyDescent="0.2">
      <c r="B31" s="45"/>
    </row>
  </sheetData>
  <mergeCells count="35">
    <mergeCell ref="F20:F21"/>
    <mergeCell ref="E20:E21"/>
    <mergeCell ref="D20:D21"/>
    <mergeCell ref="C20:C21"/>
    <mergeCell ref="B20:B21"/>
    <mergeCell ref="A24:H24"/>
    <mergeCell ref="J24:K24"/>
    <mergeCell ref="B27:K27"/>
    <mergeCell ref="A15:A18"/>
    <mergeCell ref="A1:B1"/>
    <mergeCell ref="J4:K4"/>
    <mergeCell ref="A5:B6"/>
    <mergeCell ref="J5:K6"/>
    <mergeCell ref="D2:G2"/>
    <mergeCell ref="J2:K3"/>
    <mergeCell ref="B15:B18"/>
    <mergeCell ref="C15:C18"/>
    <mergeCell ref="D15:D18"/>
    <mergeCell ref="F15:F18"/>
    <mergeCell ref="A20:A21"/>
    <mergeCell ref="B26:N26"/>
    <mergeCell ref="J23:K23"/>
    <mergeCell ref="G15:G18"/>
    <mergeCell ref="H15:H18"/>
    <mergeCell ref="I15:I18"/>
    <mergeCell ref="J22:K22"/>
    <mergeCell ref="I20:I21"/>
    <mergeCell ref="H20:H21"/>
    <mergeCell ref="G20:G21"/>
    <mergeCell ref="J14:K14"/>
    <mergeCell ref="J7:K7"/>
    <mergeCell ref="J10:K10"/>
    <mergeCell ref="J11:K11"/>
    <mergeCell ref="J12:K12"/>
    <mergeCell ref="J13:K13"/>
  </mergeCells>
  <phoneticPr fontId="2"/>
  <dataValidations count="2">
    <dataValidation type="list" allowBlank="1" showInputMessage="1" showErrorMessage="1" sqref="K21" xr:uid="{00000000-0002-0000-0000-000000000000}">
      <formula1>"○"</formula1>
    </dataValidation>
    <dataValidation type="list" allowBlank="1" showInputMessage="1" showErrorMessage="1" sqref="K19 K18" xr:uid="{EF47BC5E-D329-4B78-BC44-D76D84EB584F}">
      <formula1>"なし,1,2,3"</formula1>
    </dataValidation>
  </dataValidations>
  <printOptions horizontalCentered="1"/>
  <pageMargins left="0.15748031496062992" right="0.15748031496062992" top="0.31496062992125984" bottom="0" header="0.35433070866141736"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44A5-8B1C-4AA7-8E5E-C06B7AE45915}">
  <sheetPr>
    <pageSetUpPr fitToPage="1"/>
  </sheetPr>
  <dimension ref="A1:L25"/>
  <sheetViews>
    <sheetView showGridLines="0" tabSelected="1" view="pageBreakPreview" zoomScaleNormal="85" zoomScaleSheetLayoutView="100" workbookViewId="0">
      <selection activeCell="E19" sqref="E19:G19"/>
    </sheetView>
  </sheetViews>
  <sheetFormatPr defaultRowHeight="12.5" x14ac:dyDescent="0.2"/>
  <cols>
    <col min="1" max="7" width="11.54296875" style="75" customWidth="1"/>
    <col min="8" max="12" width="10.90625" style="75" customWidth="1"/>
    <col min="13" max="13" width="15.7265625" style="75" bestFit="1" customWidth="1"/>
    <col min="14" max="250" width="8.7265625" style="75"/>
    <col min="251" max="251" width="4" style="75" bestFit="1" customWidth="1"/>
    <col min="252" max="252" width="5" style="75" customWidth="1"/>
    <col min="253" max="253" width="15.453125" style="75" customWidth="1"/>
    <col min="254" max="268" width="12.90625" style="75" customWidth="1"/>
    <col min="269" max="269" width="15.7265625" style="75" bestFit="1" customWidth="1"/>
    <col min="270" max="506" width="8.7265625" style="75"/>
    <col min="507" max="507" width="4" style="75" bestFit="1" customWidth="1"/>
    <col min="508" max="508" width="5" style="75" customWidth="1"/>
    <col min="509" max="509" width="15.453125" style="75" customWidth="1"/>
    <col min="510" max="524" width="12.90625" style="75" customWidth="1"/>
    <col min="525" max="525" width="15.7265625" style="75" bestFit="1" customWidth="1"/>
    <col min="526" max="762" width="8.7265625" style="75"/>
    <col min="763" max="763" width="4" style="75" bestFit="1" customWidth="1"/>
    <col min="764" max="764" width="5" style="75" customWidth="1"/>
    <col min="765" max="765" width="15.453125" style="75" customWidth="1"/>
    <col min="766" max="780" width="12.90625" style="75" customWidth="1"/>
    <col min="781" max="781" width="15.7265625" style="75" bestFit="1" customWidth="1"/>
    <col min="782" max="1018" width="8.7265625" style="75"/>
    <col min="1019" max="1019" width="4" style="75" bestFit="1" customWidth="1"/>
    <col min="1020" max="1020" width="5" style="75" customWidth="1"/>
    <col min="1021" max="1021" width="15.453125" style="75" customWidth="1"/>
    <col min="1022" max="1036" width="12.90625" style="75" customWidth="1"/>
    <col min="1037" max="1037" width="15.7265625" style="75" bestFit="1" customWidth="1"/>
    <col min="1038" max="1274" width="8.7265625" style="75"/>
    <col min="1275" max="1275" width="4" style="75" bestFit="1" customWidth="1"/>
    <col min="1276" max="1276" width="5" style="75" customWidth="1"/>
    <col min="1277" max="1277" width="15.453125" style="75" customWidth="1"/>
    <col min="1278" max="1292" width="12.90625" style="75" customWidth="1"/>
    <col min="1293" max="1293" width="15.7265625" style="75" bestFit="1" customWidth="1"/>
    <col min="1294" max="1530" width="8.7265625" style="75"/>
    <col min="1531" max="1531" width="4" style="75" bestFit="1" customWidth="1"/>
    <col min="1532" max="1532" width="5" style="75" customWidth="1"/>
    <col min="1533" max="1533" width="15.453125" style="75" customWidth="1"/>
    <col min="1534" max="1548" width="12.90625" style="75" customWidth="1"/>
    <col min="1549" max="1549" width="15.7265625" style="75" bestFit="1" customWidth="1"/>
    <col min="1550" max="1786" width="8.7265625" style="75"/>
    <col min="1787" max="1787" width="4" style="75" bestFit="1" customWidth="1"/>
    <col min="1788" max="1788" width="5" style="75" customWidth="1"/>
    <col min="1789" max="1789" width="15.453125" style="75" customWidth="1"/>
    <col min="1790" max="1804" width="12.90625" style="75" customWidth="1"/>
    <col min="1805" max="1805" width="15.7265625" style="75" bestFit="1" customWidth="1"/>
    <col min="1806" max="2042" width="8.7265625" style="75"/>
    <col min="2043" max="2043" width="4" style="75" bestFit="1" customWidth="1"/>
    <col min="2044" max="2044" width="5" style="75" customWidth="1"/>
    <col min="2045" max="2045" width="15.453125" style="75" customWidth="1"/>
    <col min="2046" max="2060" width="12.90625" style="75" customWidth="1"/>
    <col min="2061" max="2061" width="15.7265625" style="75" bestFit="1" customWidth="1"/>
    <col min="2062" max="2298" width="8.7265625" style="75"/>
    <col min="2299" max="2299" width="4" style="75" bestFit="1" customWidth="1"/>
    <col min="2300" max="2300" width="5" style="75" customWidth="1"/>
    <col min="2301" max="2301" width="15.453125" style="75" customWidth="1"/>
    <col min="2302" max="2316" width="12.90625" style="75" customWidth="1"/>
    <col min="2317" max="2317" width="15.7265625" style="75" bestFit="1" customWidth="1"/>
    <col min="2318" max="2554" width="8.7265625" style="75"/>
    <col min="2555" max="2555" width="4" style="75" bestFit="1" customWidth="1"/>
    <col min="2556" max="2556" width="5" style="75" customWidth="1"/>
    <col min="2557" max="2557" width="15.453125" style="75" customWidth="1"/>
    <col min="2558" max="2572" width="12.90625" style="75" customWidth="1"/>
    <col min="2573" max="2573" width="15.7265625" style="75" bestFit="1" customWidth="1"/>
    <col min="2574" max="2810" width="8.7265625" style="75"/>
    <col min="2811" max="2811" width="4" style="75" bestFit="1" customWidth="1"/>
    <col min="2812" max="2812" width="5" style="75" customWidth="1"/>
    <col min="2813" max="2813" width="15.453125" style="75" customWidth="1"/>
    <col min="2814" max="2828" width="12.90625" style="75" customWidth="1"/>
    <col min="2829" max="2829" width="15.7265625" style="75" bestFit="1" customWidth="1"/>
    <col min="2830" max="3066" width="8.7265625" style="75"/>
    <col min="3067" max="3067" width="4" style="75" bestFit="1" customWidth="1"/>
    <col min="3068" max="3068" width="5" style="75" customWidth="1"/>
    <col min="3069" max="3069" width="15.453125" style="75" customWidth="1"/>
    <col min="3070" max="3084" width="12.90625" style="75" customWidth="1"/>
    <col min="3085" max="3085" width="15.7265625" style="75" bestFit="1" customWidth="1"/>
    <col min="3086" max="3322" width="8.7265625" style="75"/>
    <col min="3323" max="3323" width="4" style="75" bestFit="1" customWidth="1"/>
    <col min="3324" max="3324" width="5" style="75" customWidth="1"/>
    <col min="3325" max="3325" width="15.453125" style="75" customWidth="1"/>
    <col min="3326" max="3340" width="12.90625" style="75" customWidth="1"/>
    <col min="3341" max="3341" width="15.7265625" style="75" bestFit="1" customWidth="1"/>
    <col min="3342" max="3578" width="8.7265625" style="75"/>
    <col min="3579" max="3579" width="4" style="75" bestFit="1" customWidth="1"/>
    <col min="3580" max="3580" width="5" style="75" customWidth="1"/>
    <col min="3581" max="3581" width="15.453125" style="75" customWidth="1"/>
    <col min="3582" max="3596" width="12.90625" style="75" customWidth="1"/>
    <col min="3597" max="3597" width="15.7265625" style="75" bestFit="1" customWidth="1"/>
    <col min="3598" max="3834" width="8.7265625" style="75"/>
    <col min="3835" max="3835" width="4" style="75" bestFit="1" customWidth="1"/>
    <col min="3836" max="3836" width="5" style="75" customWidth="1"/>
    <col min="3837" max="3837" width="15.453125" style="75" customWidth="1"/>
    <col min="3838" max="3852" width="12.90625" style="75" customWidth="1"/>
    <col min="3853" max="3853" width="15.7265625" style="75" bestFit="1" customWidth="1"/>
    <col min="3854" max="4090" width="8.7265625" style="75"/>
    <col min="4091" max="4091" width="4" style="75" bestFit="1" customWidth="1"/>
    <col min="4092" max="4092" width="5" style="75" customWidth="1"/>
    <col min="4093" max="4093" width="15.453125" style="75" customWidth="1"/>
    <col min="4094" max="4108" width="12.90625" style="75" customWidth="1"/>
    <col min="4109" max="4109" width="15.7265625" style="75" bestFit="1" customWidth="1"/>
    <col min="4110" max="4346" width="8.7265625" style="75"/>
    <col min="4347" max="4347" width="4" style="75" bestFit="1" customWidth="1"/>
    <col min="4348" max="4348" width="5" style="75" customWidth="1"/>
    <col min="4349" max="4349" width="15.453125" style="75" customWidth="1"/>
    <col min="4350" max="4364" width="12.90625" style="75" customWidth="1"/>
    <col min="4365" max="4365" width="15.7265625" style="75" bestFit="1" customWidth="1"/>
    <col min="4366" max="4602" width="8.7265625" style="75"/>
    <col min="4603" max="4603" width="4" style="75" bestFit="1" customWidth="1"/>
    <col min="4604" max="4604" width="5" style="75" customWidth="1"/>
    <col min="4605" max="4605" width="15.453125" style="75" customWidth="1"/>
    <col min="4606" max="4620" width="12.90625" style="75" customWidth="1"/>
    <col min="4621" max="4621" width="15.7265625" style="75" bestFit="1" customWidth="1"/>
    <col min="4622" max="4858" width="8.7265625" style="75"/>
    <col min="4859" max="4859" width="4" style="75" bestFit="1" customWidth="1"/>
    <col min="4860" max="4860" width="5" style="75" customWidth="1"/>
    <col min="4861" max="4861" width="15.453125" style="75" customWidth="1"/>
    <col min="4862" max="4876" width="12.90625" style="75" customWidth="1"/>
    <col min="4877" max="4877" width="15.7265625" style="75" bestFit="1" customWidth="1"/>
    <col min="4878" max="5114" width="8.7265625" style="75"/>
    <col min="5115" max="5115" width="4" style="75" bestFit="1" customWidth="1"/>
    <col min="5116" max="5116" width="5" style="75" customWidth="1"/>
    <col min="5117" max="5117" width="15.453125" style="75" customWidth="1"/>
    <col min="5118" max="5132" width="12.90625" style="75" customWidth="1"/>
    <col min="5133" max="5133" width="15.7265625" style="75" bestFit="1" customWidth="1"/>
    <col min="5134" max="5370" width="8.7265625" style="75"/>
    <col min="5371" max="5371" width="4" style="75" bestFit="1" customWidth="1"/>
    <col min="5372" max="5372" width="5" style="75" customWidth="1"/>
    <col min="5373" max="5373" width="15.453125" style="75" customWidth="1"/>
    <col min="5374" max="5388" width="12.90625" style="75" customWidth="1"/>
    <col min="5389" max="5389" width="15.7265625" style="75" bestFit="1" customWidth="1"/>
    <col min="5390" max="5626" width="8.7265625" style="75"/>
    <col min="5627" max="5627" width="4" style="75" bestFit="1" customWidth="1"/>
    <col min="5628" max="5628" width="5" style="75" customWidth="1"/>
    <col min="5629" max="5629" width="15.453125" style="75" customWidth="1"/>
    <col min="5630" max="5644" width="12.90625" style="75" customWidth="1"/>
    <col min="5645" max="5645" width="15.7265625" style="75" bestFit="1" customWidth="1"/>
    <col min="5646" max="5882" width="8.7265625" style="75"/>
    <col min="5883" max="5883" width="4" style="75" bestFit="1" customWidth="1"/>
    <col min="5884" max="5884" width="5" style="75" customWidth="1"/>
    <col min="5885" max="5885" width="15.453125" style="75" customWidth="1"/>
    <col min="5886" max="5900" width="12.90625" style="75" customWidth="1"/>
    <col min="5901" max="5901" width="15.7265625" style="75" bestFit="1" customWidth="1"/>
    <col min="5902" max="6138" width="8.7265625" style="75"/>
    <col min="6139" max="6139" width="4" style="75" bestFit="1" customWidth="1"/>
    <col min="6140" max="6140" width="5" style="75" customWidth="1"/>
    <col min="6141" max="6141" width="15.453125" style="75" customWidth="1"/>
    <col min="6142" max="6156" width="12.90625" style="75" customWidth="1"/>
    <col min="6157" max="6157" width="15.7265625" style="75" bestFit="1" customWidth="1"/>
    <col min="6158" max="6394" width="8.7265625" style="75"/>
    <col min="6395" max="6395" width="4" style="75" bestFit="1" customWidth="1"/>
    <col min="6396" max="6396" width="5" style="75" customWidth="1"/>
    <col min="6397" max="6397" width="15.453125" style="75" customWidth="1"/>
    <col min="6398" max="6412" width="12.90625" style="75" customWidth="1"/>
    <col min="6413" max="6413" width="15.7265625" style="75" bestFit="1" customWidth="1"/>
    <col min="6414" max="6650" width="8.7265625" style="75"/>
    <col min="6651" max="6651" width="4" style="75" bestFit="1" customWidth="1"/>
    <col min="6652" max="6652" width="5" style="75" customWidth="1"/>
    <col min="6653" max="6653" width="15.453125" style="75" customWidth="1"/>
    <col min="6654" max="6668" width="12.90625" style="75" customWidth="1"/>
    <col min="6669" max="6669" width="15.7265625" style="75" bestFit="1" customWidth="1"/>
    <col min="6670" max="6906" width="8.7265625" style="75"/>
    <col min="6907" max="6907" width="4" style="75" bestFit="1" customWidth="1"/>
    <col min="6908" max="6908" width="5" style="75" customWidth="1"/>
    <col min="6909" max="6909" width="15.453125" style="75" customWidth="1"/>
    <col min="6910" max="6924" width="12.90625" style="75" customWidth="1"/>
    <col min="6925" max="6925" width="15.7265625" style="75" bestFit="1" customWidth="1"/>
    <col min="6926" max="7162" width="8.7265625" style="75"/>
    <col min="7163" max="7163" width="4" style="75" bestFit="1" customWidth="1"/>
    <col min="7164" max="7164" width="5" style="75" customWidth="1"/>
    <col min="7165" max="7165" width="15.453125" style="75" customWidth="1"/>
    <col min="7166" max="7180" width="12.90625" style="75" customWidth="1"/>
    <col min="7181" max="7181" width="15.7265625" style="75" bestFit="1" customWidth="1"/>
    <col min="7182" max="7418" width="8.7265625" style="75"/>
    <col min="7419" max="7419" width="4" style="75" bestFit="1" customWidth="1"/>
    <col min="7420" max="7420" width="5" style="75" customWidth="1"/>
    <col min="7421" max="7421" width="15.453125" style="75" customWidth="1"/>
    <col min="7422" max="7436" width="12.90625" style="75" customWidth="1"/>
    <col min="7437" max="7437" width="15.7265625" style="75" bestFit="1" customWidth="1"/>
    <col min="7438" max="7674" width="8.7265625" style="75"/>
    <col min="7675" max="7675" width="4" style="75" bestFit="1" customWidth="1"/>
    <col min="7676" max="7676" width="5" style="75" customWidth="1"/>
    <col min="7677" max="7677" width="15.453125" style="75" customWidth="1"/>
    <col min="7678" max="7692" width="12.90625" style="75" customWidth="1"/>
    <col min="7693" max="7693" width="15.7265625" style="75" bestFit="1" customWidth="1"/>
    <col min="7694" max="7930" width="8.7265625" style="75"/>
    <col min="7931" max="7931" width="4" style="75" bestFit="1" customWidth="1"/>
    <col min="7932" max="7932" width="5" style="75" customWidth="1"/>
    <col min="7933" max="7933" width="15.453125" style="75" customWidth="1"/>
    <col min="7934" max="7948" width="12.90625" style="75" customWidth="1"/>
    <col min="7949" max="7949" width="15.7265625" style="75" bestFit="1" customWidth="1"/>
    <col min="7950" max="8186" width="8.7265625" style="75"/>
    <col min="8187" max="8187" width="4" style="75" bestFit="1" customWidth="1"/>
    <col min="8188" max="8188" width="5" style="75" customWidth="1"/>
    <col min="8189" max="8189" width="15.453125" style="75" customWidth="1"/>
    <col min="8190" max="8204" width="12.90625" style="75" customWidth="1"/>
    <col min="8205" max="8205" width="15.7265625" style="75" bestFit="1" customWidth="1"/>
    <col min="8206" max="8442" width="8.7265625" style="75"/>
    <col min="8443" max="8443" width="4" style="75" bestFit="1" customWidth="1"/>
    <col min="8444" max="8444" width="5" style="75" customWidth="1"/>
    <col min="8445" max="8445" width="15.453125" style="75" customWidth="1"/>
    <col min="8446" max="8460" width="12.90625" style="75" customWidth="1"/>
    <col min="8461" max="8461" width="15.7265625" style="75" bestFit="1" customWidth="1"/>
    <col min="8462" max="8698" width="8.7265625" style="75"/>
    <col min="8699" max="8699" width="4" style="75" bestFit="1" customWidth="1"/>
    <col min="8700" max="8700" width="5" style="75" customWidth="1"/>
    <col min="8701" max="8701" width="15.453125" style="75" customWidth="1"/>
    <col min="8702" max="8716" width="12.90625" style="75" customWidth="1"/>
    <col min="8717" max="8717" width="15.7265625" style="75" bestFit="1" customWidth="1"/>
    <col min="8718" max="8954" width="8.7265625" style="75"/>
    <col min="8955" max="8955" width="4" style="75" bestFit="1" customWidth="1"/>
    <col min="8956" max="8956" width="5" style="75" customWidth="1"/>
    <col min="8957" max="8957" width="15.453125" style="75" customWidth="1"/>
    <col min="8958" max="8972" width="12.90625" style="75" customWidth="1"/>
    <col min="8973" max="8973" width="15.7265625" style="75" bestFit="1" customWidth="1"/>
    <col min="8974" max="9210" width="8.7265625" style="75"/>
    <col min="9211" max="9211" width="4" style="75" bestFit="1" customWidth="1"/>
    <col min="9212" max="9212" width="5" style="75" customWidth="1"/>
    <col min="9213" max="9213" width="15.453125" style="75" customWidth="1"/>
    <col min="9214" max="9228" width="12.90625" style="75" customWidth="1"/>
    <col min="9229" max="9229" width="15.7265625" style="75" bestFit="1" customWidth="1"/>
    <col min="9230" max="9466" width="8.7265625" style="75"/>
    <col min="9467" max="9467" width="4" style="75" bestFit="1" customWidth="1"/>
    <col min="9468" max="9468" width="5" style="75" customWidth="1"/>
    <col min="9469" max="9469" width="15.453125" style="75" customWidth="1"/>
    <col min="9470" max="9484" width="12.90625" style="75" customWidth="1"/>
    <col min="9485" max="9485" width="15.7265625" style="75" bestFit="1" customWidth="1"/>
    <col min="9486" max="9722" width="8.7265625" style="75"/>
    <col min="9723" max="9723" width="4" style="75" bestFit="1" customWidth="1"/>
    <col min="9724" max="9724" width="5" style="75" customWidth="1"/>
    <col min="9725" max="9725" width="15.453125" style="75" customWidth="1"/>
    <col min="9726" max="9740" width="12.90625" style="75" customWidth="1"/>
    <col min="9741" max="9741" width="15.7265625" style="75" bestFit="1" customWidth="1"/>
    <col min="9742" max="9978" width="8.7265625" style="75"/>
    <col min="9979" max="9979" width="4" style="75" bestFit="1" customWidth="1"/>
    <col min="9980" max="9980" width="5" style="75" customWidth="1"/>
    <col min="9981" max="9981" width="15.453125" style="75" customWidth="1"/>
    <col min="9982" max="9996" width="12.90625" style="75" customWidth="1"/>
    <col min="9997" max="9997" width="15.7265625" style="75" bestFit="1" customWidth="1"/>
    <col min="9998" max="10234" width="8.7265625" style="75"/>
    <col min="10235" max="10235" width="4" style="75" bestFit="1" customWidth="1"/>
    <col min="10236" max="10236" width="5" style="75" customWidth="1"/>
    <col min="10237" max="10237" width="15.453125" style="75" customWidth="1"/>
    <col min="10238" max="10252" width="12.90625" style="75" customWidth="1"/>
    <col min="10253" max="10253" width="15.7265625" style="75" bestFit="1" customWidth="1"/>
    <col min="10254" max="10490" width="8.7265625" style="75"/>
    <col min="10491" max="10491" width="4" style="75" bestFit="1" customWidth="1"/>
    <col min="10492" max="10492" width="5" style="75" customWidth="1"/>
    <col min="10493" max="10493" width="15.453125" style="75" customWidth="1"/>
    <col min="10494" max="10508" width="12.90625" style="75" customWidth="1"/>
    <col min="10509" max="10509" width="15.7265625" style="75" bestFit="1" customWidth="1"/>
    <col min="10510" max="10746" width="8.7265625" style="75"/>
    <col min="10747" max="10747" width="4" style="75" bestFit="1" customWidth="1"/>
    <col min="10748" max="10748" width="5" style="75" customWidth="1"/>
    <col min="10749" max="10749" width="15.453125" style="75" customWidth="1"/>
    <col min="10750" max="10764" width="12.90625" style="75" customWidth="1"/>
    <col min="10765" max="10765" width="15.7265625" style="75" bestFit="1" customWidth="1"/>
    <col min="10766" max="11002" width="8.7265625" style="75"/>
    <col min="11003" max="11003" width="4" style="75" bestFit="1" customWidth="1"/>
    <col min="11004" max="11004" width="5" style="75" customWidth="1"/>
    <col min="11005" max="11005" width="15.453125" style="75" customWidth="1"/>
    <col min="11006" max="11020" width="12.90625" style="75" customWidth="1"/>
    <col min="11021" max="11021" width="15.7265625" style="75" bestFit="1" customWidth="1"/>
    <col min="11022" max="11258" width="8.7265625" style="75"/>
    <col min="11259" max="11259" width="4" style="75" bestFit="1" customWidth="1"/>
    <col min="11260" max="11260" width="5" style="75" customWidth="1"/>
    <col min="11261" max="11261" width="15.453125" style="75" customWidth="1"/>
    <col min="11262" max="11276" width="12.90625" style="75" customWidth="1"/>
    <col min="11277" max="11277" width="15.7265625" style="75" bestFit="1" customWidth="1"/>
    <col min="11278" max="11514" width="8.7265625" style="75"/>
    <col min="11515" max="11515" width="4" style="75" bestFit="1" customWidth="1"/>
    <col min="11516" max="11516" width="5" style="75" customWidth="1"/>
    <col min="11517" max="11517" width="15.453125" style="75" customWidth="1"/>
    <col min="11518" max="11532" width="12.90625" style="75" customWidth="1"/>
    <col min="11533" max="11533" width="15.7265625" style="75" bestFit="1" customWidth="1"/>
    <col min="11534" max="11770" width="8.7265625" style="75"/>
    <col min="11771" max="11771" width="4" style="75" bestFit="1" customWidth="1"/>
    <col min="11772" max="11772" width="5" style="75" customWidth="1"/>
    <col min="11773" max="11773" width="15.453125" style="75" customWidth="1"/>
    <col min="11774" max="11788" width="12.90625" style="75" customWidth="1"/>
    <col min="11789" max="11789" width="15.7265625" style="75" bestFit="1" customWidth="1"/>
    <col min="11790" max="12026" width="8.7265625" style="75"/>
    <col min="12027" max="12027" width="4" style="75" bestFit="1" customWidth="1"/>
    <col min="12028" max="12028" width="5" style="75" customWidth="1"/>
    <col min="12029" max="12029" width="15.453125" style="75" customWidth="1"/>
    <col min="12030" max="12044" width="12.90625" style="75" customWidth="1"/>
    <col min="12045" max="12045" width="15.7265625" style="75" bestFit="1" customWidth="1"/>
    <col min="12046" max="12282" width="8.7265625" style="75"/>
    <col min="12283" max="12283" width="4" style="75" bestFit="1" customWidth="1"/>
    <col min="12284" max="12284" width="5" style="75" customWidth="1"/>
    <col min="12285" max="12285" width="15.453125" style="75" customWidth="1"/>
    <col min="12286" max="12300" width="12.90625" style="75" customWidth="1"/>
    <col min="12301" max="12301" width="15.7265625" style="75" bestFit="1" customWidth="1"/>
    <col min="12302" max="12538" width="8.7265625" style="75"/>
    <col min="12539" max="12539" width="4" style="75" bestFit="1" customWidth="1"/>
    <col min="12540" max="12540" width="5" style="75" customWidth="1"/>
    <col min="12541" max="12541" width="15.453125" style="75" customWidth="1"/>
    <col min="12542" max="12556" width="12.90625" style="75" customWidth="1"/>
    <col min="12557" max="12557" width="15.7265625" style="75" bestFit="1" customWidth="1"/>
    <col min="12558" max="12794" width="8.7265625" style="75"/>
    <col min="12795" max="12795" width="4" style="75" bestFit="1" customWidth="1"/>
    <col min="12796" max="12796" width="5" style="75" customWidth="1"/>
    <col min="12797" max="12797" width="15.453125" style="75" customWidth="1"/>
    <col min="12798" max="12812" width="12.90625" style="75" customWidth="1"/>
    <col min="12813" max="12813" width="15.7265625" style="75" bestFit="1" customWidth="1"/>
    <col min="12814" max="13050" width="8.7265625" style="75"/>
    <col min="13051" max="13051" width="4" style="75" bestFit="1" customWidth="1"/>
    <col min="13052" max="13052" width="5" style="75" customWidth="1"/>
    <col min="13053" max="13053" width="15.453125" style="75" customWidth="1"/>
    <col min="13054" max="13068" width="12.90625" style="75" customWidth="1"/>
    <col min="13069" max="13069" width="15.7265625" style="75" bestFit="1" customWidth="1"/>
    <col min="13070" max="13306" width="8.7265625" style="75"/>
    <col min="13307" max="13307" width="4" style="75" bestFit="1" customWidth="1"/>
    <col min="13308" max="13308" width="5" style="75" customWidth="1"/>
    <col min="13309" max="13309" width="15.453125" style="75" customWidth="1"/>
    <col min="13310" max="13324" width="12.90625" style="75" customWidth="1"/>
    <col min="13325" max="13325" width="15.7265625" style="75" bestFit="1" customWidth="1"/>
    <col min="13326" max="13562" width="8.7265625" style="75"/>
    <col min="13563" max="13563" width="4" style="75" bestFit="1" customWidth="1"/>
    <col min="13564" max="13564" width="5" style="75" customWidth="1"/>
    <col min="13565" max="13565" width="15.453125" style="75" customWidth="1"/>
    <col min="13566" max="13580" width="12.90625" style="75" customWidth="1"/>
    <col min="13581" max="13581" width="15.7265625" style="75" bestFit="1" customWidth="1"/>
    <col min="13582" max="13818" width="8.7265625" style="75"/>
    <col min="13819" max="13819" width="4" style="75" bestFit="1" customWidth="1"/>
    <col min="13820" max="13820" width="5" style="75" customWidth="1"/>
    <col min="13821" max="13821" width="15.453125" style="75" customWidth="1"/>
    <col min="13822" max="13836" width="12.90625" style="75" customWidth="1"/>
    <col min="13837" max="13837" width="15.7265625" style="75" bestFit="1" customWidth="1"/>
    <col min="13838" max="14074" width="8.7265625" style="75"/>
    <col min="14075" max="14075" width="4" style="75" bestFit="1" customWidth="1"/>
    <col min="14076" max="14076" width="5" style="75" customWidth="1"/>
    <col min="14077" max="14077" width="15.453125" style="75" customWidth="1"/>
    <col min="14078" max="14092" width="12.90625" style="75" customWidth="1"/>
    <col min="14093" max="14093" width="15.7265625" style="75" bestFit="1" customWidth="1"/>
    <col min="14094" max="14330" width="8.7265625" style="75"/>
    <col min="14331" max="14331" width="4" style="75" bestFit="1" customWidth="1"/>
    <col min="14332" max="14332" width="5" style="75" customWidth="1"/>
    <col min="14333" max="14333" width="15.453125" style="75" customWidth="1"/>
    <col min="14334" max="14348" width="12.90625" style="75" customWidth="1"/>
    <col min="14349" max="14349" width="15.7265625" style="75" bestFit="1" customWidth="1"/>
    <col min="14350" max="14586" width="8.7265625" style="75"/>
    <col min="14587" max="14587" width="4" style="75" bestFit="1" customWidth="1"/>
    <col min="14588" max="14588" width="5" style="75" customWidth="1"/>
    <col min="14589" max="14589" width="15.453125" style="75" customWidth="1"/>
    <col min="14590" max="14604" width="12.90625" style="75" customWidth="1"/>
    <col min="14605" max="14605" width="15.7265625" style="75" bestFit="1" customWidth="1"/>
    <col min="14606" max="14842" width="8.7265625" style="75"/>
    <col min="14843" max="14843" width="4" style="75" bestFit="1" customWidth="1"/>
    <col min="14844" max="14844" width="5" style="75" customWidth="1"/>
    <col min="14845" max="14845" width="15.453125" style="75" customWidth="1"/>
    <col min="14846" max="14860" width="12.90625" style="75" customWidth="1"/>
    <col min="14861" max="14861" width="15.7265625" style="75" bestFit="1" customWidth="1"/>
    <col min="14862" max="15098" width="8.7265625" style="75"/>
    <col min="15099" max="15099" width="4" style="75" bestFit="1" customWidth="1"/>
    <col min="15100" max="15100" width="5" style="75" customWidth="1"/>
    <col min="15101" max="15101" width="15.453125" style="75" customWidth="1"/>
    <col min="15102" max="15116" width="12.90625" style="75" customWidth="1"/>
    <col min="15117" max="15117" width="15.7265625" style="75" bestFit="1" customWidth="1"/>
    <col min="15118" max="15354" width="8.7265625" style="75"/>
    <col min="15355" max="15355" width="4" style="75" bestFit="1" customWidth="1"/>
    <col min="15356" max="15356" width="5" style="75" customWidth="1"/>
    <col min="15357" max="15357" width="15.453125" style="75" customWidth="1"/>
    <col min="15358" max="15372" width="12.90625" style="75" customWidth="1"/>
    <col min="15373" max="15373" width="15.7265625" style="75" bestFit="1" customWidth="1"/>
    <col min="15374" max="15610" width="8.7265625" style="75"/>
    <col min="15611" max="15611" width="4" style="75" bestFit="1" customWidth="1"/>
    <col min="15612" max="15612" width="5" style="75" customWidth="1"/>
    <col min="15613" max="15613" width="15.453125" style="75" customWidth="1"/>
    <col min="15614" max="15628" width="12.90625" style="75" customWidth="1"/>
    <col min="15629" max="15629" width="15.7265625" style="75" bestFit="1" customWidth="1"/>
    <col min="15630" max="15866" width="8.7265625" style="75"/>
    <col min="15867" max="15867" width="4" style="75" bestFit="1" customWidth="1"/>
    <col min="15868" max="15868" width="5" style="75" customWidth="1"/>
    <col min="15869" max="15869" width="15.453125" style="75" customWidth="1"/>
    <col min="15870" max="15884" width="12.90625" style="75" customWidth="1"/>
    <col min="15885" max="15885" width="15.7265625" style="75" bestFit="1" customWidth="1"/>
    <col min="15886" max="16122" width="8.7265625" style="75"/>
    <col min="16123" max="16123" width="4" style="75" bestFit="1" customWidth="1"/>
    <col min="16124" max="16124" width="5" style="75" customWidth="1"/>
    <col min="16125" max="16125" width="15.453125" style="75" customWidth="1"/>
    <col min="16126" max="16140" width="12.90625" style="75" customWidth="1"/>
    <col min="16141" max="16141" width="15.7265625" style="75" bestFit="1" customWidth="1"/>
    <col min="16142" max="16384" width="8.7265625" style="75"/>
  </cols>
  <sheetData>
    <row r="1" spans="1:12" ht="19.5" customHeight="1" x14ac:dyDescent="0.2">
      <c r="A1" s="5" t="s">
        <v>59</v>
      </c>
    </row>
    <row r="2" spans="1:12" ht="31.5" customHeight="1" x14ac:dyDescent="0.2">
      <c r="A2" s="161" t="s">
        <v>98</v>
      </c>
      <c r="B2" s="161"/>
      <c r="C2" s="161"/>
      <c r="D2" s="161"/>
      <c r="E2" s="161"/>
      <c r="F2" s="161"/>
      <c r="G2" s="161"/>
      <c r="H2" s="87"/>
      <c r="I2" s="87"/>
      <c r="J2" s="87"/>
      <c r="K2" s="87"/>
      <c r="L2" s="87"/>
    </row>
    <row r="3" spans="1:12" ht="20" customHeight="1" x14ac:dyDescent="0.2">
      <c r="A3" s="75" t="s">
        <v>50</v>
      </c>
    </row>
    <row r="4" spans="1:12" ht="31.5" customHeight="1" x14ac:dyDescent="0.2">
      <c r="A4" s="167" t="s">
        <v>38</v>
      </c>
      <c r="B4" s="168"/>
      <c r="C4" s="162" t="s">
        <v>101</v>
      </c>
      <c r="D4" s="163"/>
      <c r="E4" s="163"/>
      <c r="F4" s="163"/>
      <c r="G4" s="164"/>
    </row>
    <row r="5" spans="1:12" ht="31.5" customHeight="1" x14ac:dyDescent="0.2">
      <c r="A5" s="167" t="s">
        <v>61</v>
      </c>
      <c r="B5" s="168"/>
      <c r="C5" s="162" t="s">
        <v>101</v>
      </c>
      <c r="D5" s="163"/>
      <c r="E5" s="163"/>
      <c r="F5" s="163"/>
      <c r="G5" s="164"/>
    </row>
    <row r="6" spans="1:12" ht="31.5" customHeight="1" x14ac:dyDescent="0.2">
      <c r="A6" s="165" t="s">
        <v>62</v>
      </c>
      <c r="B6" s="165"/>
      <c r="C6" s="162" t="s">
        <v>101</v>
      </c>
      <c r="D6" s="163"/>
      <c r="E6" s="163"/>
      <c r="F6" s="163"/>
      <c r="G6" s="164"/>
    </row>
    <row r="7" spans="1:12" ht="31.5" customHeight="1" x14ac:dyDescent="0.2">
      <c r="A7" s="165" t="s">
        <v>57</v>
      </c>
      <c r="B7" s="165"/>
      <c r="C7" s="166" t="s">
        <v>101</v>
      </c>
      <c r="D7" s="166"/>
      <c r="E7" s="166"/>
      <c r="F7" s="166"/>
      <c r="G7" s="166"/>
    </row>
    <row r="8" spans="1:12" ht="15" customHeight="1" x14ac:dyDescent="0.2">
      <c r="A8" s="81"/>
      <c r="B8" s="81"/>
      <c r="C8" s="81"/>
      <c r="D8" s="82"/>
      <c r="E8" s="82"/>
      <c r="F8" s="83"/>
    </row>
    <row r="9" spans="1:12" ht="17" customHeight="1" x14ac:dyDescent="0.2">
      <c r="A9" s="38" t="s">
        <v>97</v>
      </c>
      <c r="B9" s="38"/>
      <c r="C9" s="38"/>
      <c r="D9" s="38"/>
      <c r="E9" s="39"/>
    </row>
    <row r="10" spans="1:12" ht="23" customHeight="1" x14ac:dyDescent="0.2">
      <c r="A10" s="40" t="s">
        <v>84</v>
      </c>
      <c r="B10" s="79" t="s">
        <v>80</v>
      </c>
      <c r="C10" s="79" t="s">
        <v>81</v>
      </c>
      <c r="D10" s="79" t="s">
        <v>82</v>
      </c>
      <c r="E10" s="80" t="s">
        <v>89</v>
      </c>
      <c r="F10" s="40" t="s">
        <v>86</v>
      </c>
      <c r="H10" s="84"/>
      <c r="I10" s="43"/>
      <c r="J10" s="43"/>
      <c r="K10" s="43"/>
    </row>
    <row r="11" spans="1:12" ht="23" customHeight="1" x14ac:dyDescent="0.2">
      <c r="A11" s="77"/>
      <c r="B11" s="77"/>
      <c r="C11" s="97">
        <v>2</v>
      </c>
      <c r="D11" s="97">
        <v>2</v>
      </c>
      <c r="E11" s="77"/>
      <c r="F11" s="78"/>
      <c r="H11" s="44"/>
      <c r="I11" s="44"/>
      <c r="J11" s="44"/>
      <c r="K11" s="44"/>
    </row>
    <row r="12" spans="1:12" ht="15.5" customHeight="1" x14ac:dyDescent="0.2">
      <c r="A12" s="85"/>
      <c r="B12" s="85"/>
      <c r="C12" s="85"/>
      <c r="D12" s="85"/>
      <c r="E12" s="85"/>
      <c r="F12" s="85"/>
      <c r="G12" s="86"/>
      <c r="I12" s="44"/>
      <c r="J12" s="44"/>
      <c r="K12" s="44"/>
      <c r="L12" s="44"/>
    </row>
    <row r="13" spans="1:12" ht="15.5" customHeight="1" x14ac:dyDescent="0.2">
      <c r="A13" s="42" t="s">
        <v>88</v>
      </c>
      <c r="B13" s="92"/>
      <c r="C13" s="92"/>
      <c r="D13" s="41"/>
    </row>
    <row r="14" spans="1:12" ht="31.5" customHeight="1" x14ac:dyDescent="0.2">
      <c r="A14" s="169" t="s">
        <v>83</v>
      </c>
      <c r="B14" s="169"/>
      <c r="C14" s="169" t="s">
        <v>85</v>
      </c>
      <c r="D14" s="169"/>
      <c r="E14" s="169" t="s">
        <v>87</v>
      </c>
      <c r="F14" s="169"/>
      <c r="G14" s="169"/>
    </row>
    <row r="15" spans="1:12" ht="43" customHeight="1" x14ac:dyDescent="0.2">
      <c r="A15" s="170" t="s">
        <v>102</v>
      </c>
      <c r="B15" s="170"/>
      <c r="C15" s="170" t="s">
        <v>105</v>
      </c>
      <c r="D15" s="170"/>
      <c r="E15" s="171" t="s">
        <v>108</v>
      </c>
      <c r="F15" s="171"/>
      <c r="G15" s="171"/>
    </row>
    <row r="16" spans="1:12" ht="43" customHeight="1" x14ac:dyDescent="0.2">
      <c r="A16" s="170" t="s">
        <v>103</v>
      </c>
      <c r="B16" s="170"/>
      <c r="C16" s="170" t="s">
        <v>106</v>
      </c>
      <c r="D16" s="170"/>
      <c r="E16" s="171" t="s">
        <v>107</v>
      </c>
      <c r="F16" s="171"/>
      <c r="G16" s="171"/>
    </row>
    <row r="17" spans="1:7" ht="43" customHeight="1" x14ac:dyDescent="0.2">
      <c r="A17" s="170" t="s">
        <v>104</v>
      </c>
      <c r="B17" s="170"/>
      <c r="C17" s="170" t="s">
        <v>106</v>
      </c>
      <c r="D17" s="170"/>
      <c r="E17" s="171" t="s">
        <v>109</v>
      </c>
      <c r="F17" s="171"/>
      <c r="G17" s="171"/>
    </row>
    <row r="18" spans="1:7" ht="43" customHeight="1" x14ac:dyDescent="0.2">
      <c r="A18" s="170" t="s">
        <v>104</v>
      </c>
      <c r="B18" s="170"/>
      <c r="C18" s="170" t="s">
        <v>106</v>
      </c>
      <c r="D18" s="170"/>
      <c r="E18" s="171" t="s">
        <v>127</v>
      </c>
      <c r="F18" s="171"/>
      <c r="G18" s="171"/>
    </row>
    <row r="19" spans="1:7" ht="43" customHeight="1" x14ac:dyDescent="0.2">
      <c r="A19" s="169"/>
      <c r="B19" s="169"/>
      <c r="C19" s="169"/>
      <c r="D19" s="169"/>
      <c r="E19" s="169"/>
      <c r="F19" s="169"/>
      <c r="G19" s="169"/>
    </row>
    <row r="20" spans="1:7" ht="20.149999999999999" customHeight="1" x14ac:dyDescent="0.2"/>
    <row r="21" spans="1:7" ht="20.149999999999999" customHeight="1" x14ac:dyDescent="0.2">
      <c r="A21" s="89" t="s">
        <v>90</v>
      </c>
      <c r="B21" s="88"/>
      <c r="C21" s="88"/>
      <c r="D21" s="88"/>
      <c r="E21" s="88"/>
    </row>
    <row r="22" spans="1:7" ht="20.149999999999999" customHeight="1" x14ac:dyDescent="0.2">
      <c r="A22" s="89" t="s">
        <v>91</v>
      </c>
      <c r="B22" s="90"/>
      <c r="C22" s="90"/>
      <c r="D22" s="90"/>
      <c r="E22" s="90"/>
    </row>
    <row r="23" spans="1:7" ht="20.149999999999999" customHeight="1" x14ac:dyDescent="0.2">
      <c r="A23" s="89" t="s">
        <v>92</v>
      </c>
      <c r="B23" s="89"/>
    </row>
    <row r="24" spans="1:7" ht="20.149999999999999" customHeight="1" x14ac:dyDescent="0.2">
      <c r="A24" s="91" t="s">
        <v>95</v>
      </c>
    </row>
    <row r="25" spans="1:7" ht="13" x14ac:dyDescent="0.2">
      <c r="A25" s="91" t="s">
        <v>96</v>
      </c>
    </row>
  </sheetData>
  <mergeCells count="27">
    <mergeCell ref="A15:B15"/>
    <mergeCell ref="C15:D15"/>
    <mergeCell ref="E15:G15"/>
    <mergeCell ref="A14:B14"/>
    <mergeCell ref="C14:D14"/>
    <mergeCell ref="E14:G14"/>
    <mergeCell ref="A19:B19"/>
    <mergeCell ref="C19:D19"/>
    <mergeCell ref="E19:G19"/>
    <mergeCell ref="A18:B18"/>
    <mergeCell ref="A16:B16"/>
    <mergeCell ref="C16:D16"/>
    <mergeCell ref="E16:G16"/>
    <mergeCell ref="C18:D18"/>
    <mergeCell ref="E18:G18"/>
    <mergeCell ref="A17:B17"/>
    <mergeCell ref="C17:D17"/>
    <mergeCell ref="E17:G17"/>
    <mergeCell ref="A2:G2"/>
    <mergeCell ref="C5:G5"/>
    <mergeCell ref="A6:B6"/>
    <mergeCell ref="C6:G6"/>
    <mergeCell ref="A7:B7"/>
    <mergeCell ref="C7:G7"/>
    <mergeCell ref="A4:B4"/>
    <mergeCell ref="C4:G4"/>
    <mergeCell ref="A5:B5"/>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07D-2F17-4F16-A7E0-137CBD6DC1C9}">
  <dimension ref="A1:D30"/>
  <sheetViews>
    <sheetView showGridLines="0" view="pageBreakPreview" zoomScale="85" zoomScaleNormal="100" workbookViewId="0">
      <selection activeCell="B19" sqref="B19"/>
    </sheetView>
  </sheetViews>
  <sheetFormatPr defaultColWidth="9" defaultRowHeight="13" x14ac:dyDescent="0.2"/>
  <cols>
    <col min="1" max="1" width="15.26953125" style="24" customWidth="1"/>
    <col min="2" max="2" width="45" style="24" customWidth="1"/>
    <col min="3" max="3" width="7.26953125" style="24" customWidth="1"/>
    <col min="4" max="4" width="20.6328125" style="24" customWidth="1"/>
    <col min="5" max="16384" width="9" style="24"/>
  </cols>
  <sheetData>
    <row r="1" spans="1:4" ht="19.5" customHeight="1" x14ac:dyDescent="0.2">
      <c r="A1" s="5" t="s">
        <v>60</v>
      </c>
      <c r="B1" s="5"/>
    </row>
    <row r="2" spans="1:4" ht="23.25" customHeight="1" x14ac:dyDescent="0.2">
      <c r="A2" s="174" t="s">
        <v>93</v>
      </c>
      <c r="B2" s="174"/>
      <c r="C2" s="174"/>
      <c r="D2" s="174"/>
    </row>
    <row r="3" spans="1:4" s="70" customFormat="1" ht="18.75" customHeight="1" x14ac:dyDescent="0.2">
      <c r="C3" s="6"/>
    </row>
    <row r="4" spans="1:4" s="70" customFormat="1" ht="19.5" customHeight="1" x14ac:dyDescent="0.2">
      <c r="C4" s="98" t="s">
        <v>37</v>
      </c>
    </row>
    <row r="5" spans="1:4" s="70" customFormat="1" ht="18" customHeight="1" x14ac:dyDescent="0.2">
      <c r="C5" s="6"/>
    </row>
    <row r="6" spans="1:4" s="70" customFormat="1" ht="26.25" customHeight="1" x14ac:dyDescent="0.2">
      <c r="A6" s="124" t="s">
        <v>29</v>
      </c>
      <c r="B6" s="125"/>
      <c r="C6" s="125"/>
      <c r="D6" s="126"/>
    </row>
    <row r="7" spans="1:4" s="70" customFormat="1" ht="26.25" customHeight="1" x14ac:dyDescent="0.2">
      <c r="A7" s="175" t="s">
        <v>116</v>
      </c>
      <c r="B7" s="176"/>
      <c r="C7" s="176"/>
      <c r="D7" s="177"/>
    </row>
    <row r="8" spans="1:4" s="70" customFormat="1" ht="26.25" customHeight="1" x14ac:dyDescent="0.2">
      <c r="A8" s="178"/>
      <c r="B8" s="179"/>
      <c r="C8" s="179"/>
      <c r="D8" s="180"/>
    </row>
    <row r="9" spans="1:4" s="70" customFormat="1" ht="26.25" customHeight="1" x14ac:dyDescent="0.2">
      <c r="A9" s="178"/>
      <c r="B9" s="179"/>
      <c r="C9" s="179"/>
      <c r="D9" s="180"/>
    </row>
    <row r="10" spans="1:4" s="70" customFormat="1" ht="26.25" customHeight="1" x14ac:dyDescent="0.2">
      <c r="A10" s="178"/>
      <c r="B10" s="179"/>
      <c r="C10" s="179"/>
      <c r="D10" s="180"/>
    </row>
    <row r="11" spans="1:4" s="70" customFormat="1" ht="26.25" customHeight="1" x14ac:dyDescent="0.2">
      <c r="A11" s="178"/>
      <c r="B11" s="179"/>
      <c r="C11" s="179"/>
      <c r="D11" s="180"/>
    </row>
    <row r="12" spans="1:4" s="70" customFormat="1" ht="26.25" customHeight="1" x14ac:dyDescent="0.2">
      <c r="A12" s="178"/>
      <c r="B12" s="179"/>
      <c r="C12" s="179"/>
      <c r="D12" s="180"/>
    </row>
    <row r="13" spans="1:4" s="70" customFormat="1" ht="26.25" customHeight="1" x14ac:dyDescent="0.2">
      <c r="A13" s="181"/>
      <c r="B13" s="182"/>
      <c r="C13" s="182"/>
      <c r="D13" s="183"/>
    </row>
    <row r="14" spans="1:4" s="70" customFormat="1" ht="26.25" customHeight="1" x14ac:dyDescent="0.2">
      <c r="A14" s="3" t="s">
        <v>32</v>
      </c>
      <c r="B14" s="124" t="s">
        <v>33</v>
      </c>
      <c r="C14" s="125"/>
      <c r="D14" s="126"/>
    </row>
    <row r="15" spans="1:4" s="70" customFormat="1" ht="26.25" customHeight="1" x14ac:dyDescent="0.2">
      <c r="A15" s="99" t="s">
        <v>110</v>
      </c>
      <c r="B15" s="172" t="s">
        <v>112</v>
      </c>
      <c r="C15" s="173"/>
      <c r="D15" s="100" t="s">
        <v>123</v>
      </c>
    </row>
    <row r="16" spans="1:4" s="70" customFormat="1" ht="26.25" customHeight="1" x14ac:dyDescent="0.2">
      <c r="A16" s="99" t="s">
        <v>111</v>
      </c>
      <c r="B16" s="172" t="s">
        <v>114</v>
      </c>
      <c r="C16" s="173"/>
      <c r="D16" s="100" t="s">
        <v>123</v>
      </c>
    </row>
    <row r="17" spans="1:4" s="70" customFormat="1" ht="26.25" customHeight="1" x14ac:dyDescent="0.2">
      <c r="A17" s="99"/>
      <c r="B17" s="101" t="s">
        <v>113</v>
      </c>
      <c r="C17" s="102"/>
      <c r="D17" s="100" t="s">
        <v>124</v>
      </c>
    </row>
    <row r="18" spans="1:4" s="70" customFormat="1" ht="26.25" customHeight="1" x14ac:dyDescent="0.2">
      <c r="A18" s="99" t="s">
        <v>115</v>
      </c>
      <c r="B18" s="101" t="s">
        <v>126</v>
      </c>
      <c r="C18" s="102"/>
      <c r="D18" s="100" t="s">
        <v>125</v>
      </c>
    </row>
    <row r="19" spans="1:4" s="70" customFormat="1" ht="26.25" customHeight="1" x14ac:dyDescent="0.2">
      <c r="A19" s="99"/>
      <c r="B19" s="101"/>
      <c r="C19" s="102"/>
      <c r="D19" s="103"/>
    </row>
    <row r="20" spans="1:4" s="70" customFormat="1" ht="26.25" customHeight="1" x14ac:dyDescent="0.2">
      <c r="A20" s="99"/>
      <c r="B20" s="172"/>
      <c r="C20" s="173"/>
      <c r="D20" s="103"/>
    </row>
    <row r="21" spans="1:4" s="70" customFormat="1" ht="26.25" customHeight="1" x14ac:dyDescent="0.2">
      <c r="A21" s="99"/>
      <c r="B21" s="101"/>
      <c r="C21" s="102"/>
      <c r="D21" s="103"/>
    </row>
    <row r="22" spans="1:4" s="70" customFormat="1" ht="26.25" customHeight="1" x14ac:dyDescent="0.2">
      <c r="A22" s="99"/>
      <c r="B22" s="101"/>
      <c r="C22" s="102"/>
      <c r="D22" s="103"/>
    </row>
    <row r="23" spans="1:4" s="70" customFormat="1" ht="26.25" customHeight="1" x14ac:dyDescent="0.2">
      <c r="A23" s="99"/>
      <c r="B23" s="101"/>
      <c r="C23" s="102"/>
      <c r="D23" s="103"/>
    </row>
    <row r="24" spans="1:4" s="70" customFormat="1" ht="26.25" customHeight="1" x14ac:dyDescent="0.2">
      <c r="A24" s="99"/>
      <c r="B24" s="101"/>
      <c r="C24" s="102"/>
      <c r="D24" s="103"/>
    </row>
    <row r="25" spans="1:4" s="70" customFormat="1" ht="26.25" customHeight="1" x14ac:dyDescent="0.2">
      <c r="A25" s="99"/>
      <c r="B25" s="172"/>
      <c r="C25" s="173"/>
      <c r="D25" s="103"/>
    </row>
    <row r="26" spans="1:4" s="70" customFormat="1" ht="26.25" customHeight="1" x14ac:dyDescent="0.2">
      <c r="A26" s="99"/>
      <c r="B26" s="172"/>
      <c r="C26" s="173"/>
      <c r="D26" s="103"/>
    </row>
    <row r="27" spans="1:4" s="70" customFormat="1" ht="26.25" customHeight="1" thickBot="1" x14ac:dyDescent="0.25">
      <c r="A27" s="99"/>
      <c r="B27" s="186"/>
      <c r="C27" s="187"/>
      <c r="D27" s="103"/>
    </row>
    <row r="28" spans="1:4" s="70" customFormat="1" ht="26.25" customHeight="1" thickTop="1" x14ac:dyDescent="0.2">
      <c r="A28" s="184" t="s">
        <v>31</v>
      </c>
      <c r="B28" s="185"/>
      <c r="C28" s="185"/>
      <c r="D28" s="104" t="s">
        <v>117</v>
      </c>
    </row>
    <row r="29" spans="1:4" s="76" customFormat="1" ht="19.5" customHeight="1" x14ac:dyDescent="0.2">
      <c r="A29" s="67" t="s">
        <v>39</v>
      </c>
      <c r="B29" s="69"/>
      <c r="C29" s="69"/>
      <c r="D29" s="69"/>
    </row>
    <row r="30" spans="1:4" customFormat="1" ht="19.5" customHeight="1" x14ac:dyDescent="0.2">
      <c r="A30" s="67" t="s">
        <v>94</v>
      </c>
      <c r="B30" s="68"/>
      <c r="C30" s="68"/>
      <c r="D30" s="68"/>
    </row>
  </sheetData>
  <mergeCells count="11">
    <mergeCell ref="A28:C28"/>
    <mergeCell ref="B20:C20"/>
    <mergeCell ref="B25:C25"/>
    <mergeCell ref="B26:C26"/>
    <mergeCell ref="B27:C27"/>
    <mergeCell ref="B16:C16"/>
    <mergeCell ref="A2:D2"/>
    <mergeCell ref="A6:D6"/>
    <mergeCell ref="B14:D14"/>
    <mergeCell ref="B15:C15"/>
    <mergeCell ref="A7:D13"/>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6" sqref="A6"/>
    </sheetView>
  </sheetViews>
  <sheetFormatPr defaultColWidth="9" defaultRowHeight="12.5" x14ac:dyDescent="0.2"/>
  <cols>
    <col min="1" max="1" width="30.6328125" style="8" customWidth="1"/>
    <col min="2" max="2" width="27.90625" style="8" customWidth="1"/>
    <col min="3" max="3" width="27.08984375" style="8" customWidth="1"/>
    <col min="4" max="16384" width="9" style="8"/>
  </cols>
  <sheetData>
    <row r="1" spans="1:4" ht="17.25" customHeight="1" x14ac:dyDescent="0.2">
      <c r="A1" s="7"/>
      <c r="B1" s="7"/>
      <c r="C1" s="23" t="s">
        <v>28</v>
      </c>
    </row>
    <row r="2" spans="1:4" ht="17.25" customHeight="1" x14ac:dyDescent="0.2">
      <c r="A2" s="190" t="s">
        <v>26</v>
      </c>
      <c r="B2" s="191"/>
      <c r="C2" s="191"/>
      <c r="D2" s="21"/>
    </row>
    <row r="3" spans="1:4" ht="17.25" customHeight="1" x14ac:dyDescent="0.2">
      <c r="A3" s="191"/>
      <c r="B3" s="191"/>
      <c r="C3" s="191"/>
      <c r="D3" s="21"/>
    </row>
    <row r="4" spans="1:4" ht="17.25" customHeight="1" x14ac:dyDescent="0.2">
      <c r="A4" s="9" t="s">
        <v>9</v>
      </c>
      <c r="B4" s="10" t="s">
        <v>12</v>
      </c>
      <c r="C4" s="10" t="s">
        <v>12</v>
      </c>
      <c r="D4" s="8" t="s">
        <v>12</v>
      </c>
    </row>
    <row r="5" spans="1:4" ht="17.25" customHeight="1" x14ac:dyDescent="0.2">
      <c r="A5" s="11" t="s">
        <v>5</v>
      </c>
      <c r="B5" s="11" t="s">
        <v>6</v>
      </c>
      <c r="C5" s="11" t="s">
        <v>7</v>
      </c>
    </row>
    <row r="6" spans="1:4" ht="17.25" customHeight="1" x14ac:dyDescent="0.2">
      <c r="A6" s="105" t="s">
        <v>118</v>
      </c>
      <c r="B6" s="105">
        <v>200000</v>
      </c>
      <c r="C6" s="12"/>
    </row>
    <row r="7" spans="1:4" ht="17.25" customHeight="1" x14ac:dyDescent="0.2">
      <c r="A7" s="106" t="s">
        <v>119</v>
      </c>
      <c r="B7" s="106">
        <v>100000</v>
      </c>
      <c r="C7" s="14"/>
    </row>
    <row r="8" spans="1:4" ht="17.25" customHeight="1" x14ac:dyDescent="0.2">
      <c r="A8" s="106" t="s">
        <v>13</v>
      </c>
      <c r="B8" s="106"/>
      <c r="C8" s="14"/>
    </row>
    <row r="9" spans="1:4" ht="17.25" customHeight="1" x14ac:dyDescent="0.2">
      <c r="A9" s="106" t="s">
        <v>13</v>
      </c>
      <c r="B9" s="106"/>
      <c r="C9" s="14"/>
    </row>
    <row r="10" spans="1:4" ht="17.25" customHeight="1" x14ac:dyDescent="0.2">
      <c r="A10" s="106" t="s">
        <v>13</v>
      </c>
      <c r="B10" s="106"/>
      <c r="C10" s="14"/>
    </row>
    <row r="11" spans="1:4" ht="17.25" customHeight="1" x14ac:dyDescent="0.2">
      <c r="A11" s="13" t="s">
        <v>13</v>
      </c>
      <c r="B11" s="13"/>
      <c r="C11" s="14"/>
    </row>
    <row r="12" spans="1:4" ht="17.25" customHeight="1" x14ac:dyDescent="0.2">
      <c r="A12" s="13" t="s">
        <v>13</v>
      </c>
      <c r="B12" s="13"/>
      <c r="C12" s="14"/>
    </row>
    <row r="13" spans="1:4" ht="17.25" customHeight="1" x14ac:dyDescent="0.2">
      <c r="A13" s="13" t="s">
        <v>13</v>
      </c>
      <c r="B13" s="13"/>
      <c r="C13" s="14"/>
    </row>
    <row r="14" spans="1:4" ht="17.25" customHeight="1" x14ac:dyDescent="0.2">
      <c r="A14" s="11" t="s">
        <v>3</v>
      </c>
      <c r="B14" s="107">
        <f>SUM(B6:B13)</f>
        <v>300000</v>
      </c>
      <c r="C14" s="15"/>
    </row>
    <row r="15" spans="1:4" ht="17.25" customHeight="1" x14ac:dyDescent="0.2">
      <c r="A15" s="16" t="s">
        <v>11</v>
      </c>
      <c r="B15" s="16"/>
      <c r="C15" s="16"/>
    </row>
    <row r="16" spans="1:4" ht="17.25" customHeight="1" x14ac:dyDescent="0.2">
      <c r="A16" s="17"/>
      <c r="B16" s="17"/>
      <c r="C16" s="17"/>
    </row>
    <row r="17" spans="1:3" ht="17.25" customHeight="1" x14ac:dyDescent="0.2">
      <c r="A17" s="18" t="s">
        <v>10</v>
      </c>
      <c r="B17" s="18"/>
      <c r="C17" s="19"/>
    </row>
    <row r="18" spans="1:3" ht="17.25" customHeight="1" x14ac:dyDescent="0.2">
      <c r="A18" s="11" t="s">
        <v>5</v>
      </c>
      <c r="B18" s="11" t="s">
        <v>6</v>
      </c>
      <c r="C18" s="11" t="s">
        <v>7</v>
      </c>
    </row>
    <row r="19" spans="1:3" ht="17.25" customHeight="1" x14ac:dyDescent="0.2">
      <c r="A19" s="105" t="s">
        <v>120</v>
      </c>
      <c r="B19" s="105">
        <v>20000</v>
      </c>
      <c r="C19" s="12"/>
    </row>
    <row r="20" spans="1:3" ht="17.25" customHeight="1" x14ac:dyDescent="0.2">
      <c r="A20" s="106" t="s">
        <v>121</v>
      </c>
      <c r="B20" s="106">
        <v>60000</v>
      </c>
      <c r="C20" s="14"/>
    </row>
    <row r="21" spans="1:3" ht="17.25" customHeight="1" x14ac:dyDescent="0.2">
      <c r="A21" s="106" t="s">
        <v>122</v>
      </c>
      <c r="B21" s="106">
        <v>220000</v>
      </c>
      <c r="C21" s="14"/>
    </row>
    <row r="22" spans="1:3" ht="17.25" customHeight="1" x14ac:dyDescent="0.2">
      <c r="A22" s="106" t="s">
        <v>13</v>
      </c>
      <c r="B22" s="106"/>
      <c r="C22" s="14"/>
    </row>
    <row r="23" spans="1:3" ht="17.25" customHeight="1" x14ac:dyDescent="0.2">
      <c r="A23" s="106" t="s">
        <v>13</v>
      </c>
      <c r="B23" s="106"/>
      <c r="C23" s="14"/>
    </row>
    <row r="24" spans="1:3" ht="17.25" customHeight="1" x14ac:dyDescent="0.2">
      <c r="A24" s="13" t="s">
        <v>13</v>
      </c>
      <c r="B24" s="13"/>
      <c r="C24" s="14"/>
    </row>
    <row r="25" spans="1:3" ht="17.25" customHeight="1" x14ac:dyDescent="0.2">
      <c r="A25" s="13" t="s">
        <v>13</v>
      </c>
      <c r="B25" s="13"/>
      <c r="C25" s="14"/>
    </row>
    <row r="26" spans="1:3" ht="17.25" customHeight="1" x14ac:dyDescent="0.2">
      <c r="A26" s="13" t="s">
        <v>13</v>
      </c>
      <c r="B26" s="13"/>
      <c r="C26" s="14"/>
    </row>
    <row r="27" spans="1:3" ht="17.25" customHeight="1" x14ac:dyDescent="0.2">
      <c r="A27" s="11" t="s">
        <v>3</v>
      </c>
      <c r="B27" s="108">
        <f>SUM(B19:B26)</f>
        <v>300000</v>
      </c>
      <c r="C27" s="15"/>
    </row>
    <row r="28" spans="1:3" ht="17.25" customHeight="1" x14ac:dyDescent="0.2">
      <c r="A28" s="192" t="s">
        <v>36</v>
      </c>
      <c r="B28" s="192"/>
      <c r="C28" s="192"/>
    </row>
    <row r="29" spans="1:3" ht="17.25" customHeight="1" x14ac:dyDescent="0.2">
      <c r="A29" s="26"/>
    </row>
    <row r="30" spans="1:3" ht="17.25" customHeight="1" x14ac:dyDescent="0.2">
      <c r="A30" s="17"/>
      <c r="B30" s="20"/>
      <c r="C30" s="20"/>
    </row>
    <row r="31" spans="1:3" x14ac:dyDescent="0.2">
      <c r="A31" s="17" t="s">
        <v>8</v>
      </c>
      <c r="B31" s="17"/>
    </row>
    <row r="32" spans="1:3" x14ac:dyDescent="0.2">
      <c r="A32" s="188"/>
      <c r="B32" s="188"/>
      <c r="C32" s="189"/>
    </row>
    <row r="33" spans="1:3" x14ac:dyDescent="0.2">
      <c r="A33" s="17"/>
      <c r="B33" s="17"/>
      <c r="C33" s="8" t="s">
        <v>27</v>
      </c>
    </row>
    <row r="34" spans="1:3" x14ac:dyDescent="0.2">
      <c r="A34" s="17"/>
      <c r="B34" s="17"/>
      <c r="C34" s="8" t="s">
        <v>27</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 </vt:lpstr>
      <vt:lpstr>別紙2-7</vt:lpstr>
      <vt:lpstr>別紙3-7</vt:lpstr>
      <vt:lpstr>（参考）歳入歳出予算書様式</vt:lpstr>
      <vt:lpstr>'（参考）歳入歳出予算書様式'!Print_Area</vt:lpstr>
      <vt:lpstr>'別紙1 '!Print_Area</vt:lpstr>
      <vt:lpstr>'別紙2-7'!Print_Area</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2025-03-13T05:07:07Z</cp:lastPrinted>
  <dcterms:created xsi:type="dcterms:W3CDTF">2004-06-10T09:24:42Z</dcterms:created>
  <dcterms:modified xsi:type="dcterms:W3CDTF">2025-04-01T07:16:17Z</dcterms:modified>
</cp:coreProperties>
</file>