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中高校生（女性・部活あり）2600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栃木県</author>
  </authors>
  <commentList>
    <comment ref="A30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<sst xmlns="http://schemas.openxmlformats.org/spreadsheetml/2006/main" count="52" uniqueCount="46">
  <si>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料理名</t>
  </si>
  <si>
    <t>主菜</t>
  </si>
  <si>
    <t>副菜</t>
  </si>
  <si>
    <t>果物</t>
  </si>
  <si>
    <t>料理区分別「つ(sv)サイズ</t>
  </si>
  <si>
    <t>主食</t>
  </si>
  <si>
    <t>目玉焼き</t>
  </si>
  <si>
    <t>牛乳</t>
  </si>
  <si>
    <t>かぼちゃの煮物</t>
  </si>
  <si>
    <t>間食</t>
  </si>
  <si>
    <t>朝食</t>
  </si>
  <si>
    <t>昼食</t>
  </si>
  <si>
    <t>夕食</t>
  </si>
  <si>
    <t>ごはん　Ｌ</t>
  </si>
  <si>
    <t>さけの塩焼き</t>
  </si>
  <si>
    <t>小松菜の炒め煮</t>
  </si>
  <si>
    <t>根菜の汁</t>
  </si>
  <si>
    <t>りんご</t>
  </si>
  <si>
    <t>マーボー豆腐</t>
  </si>
  <si>
    <t>ポテトサラダ</t>
  </si>
  <si>
    <t>　　－</t>
  </si>
  <si>
    <t>目安量</t>
  </si>
  <si>
    <t>合　　計</t>
  </si>
  <si>
    <t>おにぎり（２個）</t>
  </si>
  <si>
    <t>７～８</t>
  </si>
  <si>
    <t>６～７</t>
  </si>
  <si>
    <t>４～６</t>
  </si>
  <si>
    <t>2～３</t>
  </si>
  <si>
    <t>2～３</t>
  </si>
  <si>
    <t>もやしにら炒め</t>
  </si>
  <si>
    <t>レタスときゅうりサラダ</t>
  </si>
  <si>
    <t>にんじんのバター煮</t>
  </si>
  <si>
    <t>果物（キウイフルーツ）</t>
  </si>
  <si>
    <t>ぶどうパン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</si>
  <si>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</si>
  <si>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</si>
  <si>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</si>
  <si>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</si>
  <si>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</si>
  <si>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</si>
  <si>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</si>
  <si>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</si>
  <si>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</si>
  <si>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</si>
  <si>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</si>
  <si>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中・高校生（女性・部活動あり・昼弁当持参）２６００kcal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</si>
</sst>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184" fontId="0" fillId="0" borderId="2" xfId="17" applyNumberFormat="1" applyBorder="1" applyAlignment="1">
      <alignment vertical="center"/>
    </xf>
    <xf numFmtId="185" fontId="0" fillId="0" borderId="2" xfId="17" applyNumberForma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184" fontId="0" fillId="7" borderId="1" xfId="0" applyNumberFormat="1" applyFill="1" applyBorder="1" applyAlignment="1">
      <alignment horizontal="center" vertical="center"/>
    </xf>
    <xf numFmtId="185" fontId="4" fillId="0" borderId="5" xfId="0" applyNumberFormat="1" applyFont="1" applyBorder="1" applyAlignment="1">
      <alignment horizontal="center" vertical="center"/>
    </xf>
    <xf numFmtId="185" fontId="0" fillId="7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7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png" /><Relationship Id="rId3" Type="http://schemas.openxmlformats.org/officeDocument/2006/relationships/image" Target="../media/image6.png" /><Relationship Id="rId4" Type="http://schemas.openxmlformats.org/officeDocument/2006/relationships/image" Target="../media/image11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5.png" /><Relationship Id="rId10" Type="http://schemas.openxmlformats.org/officeDocument/2006/relationships/image" Target="../media/image5.png" /><Relationship Id="rId11" Type="http://schemas.openxmlformats.org/officeDocument/2006/relationships/image" Target="../media/image9.png" /><Relationship Id="rId12" Type="http://schemas.openxmlformats.org/officeDocument/2006/relationships/image" Target="../media/image17.png" /><Relationship Id="rId13" Type="http://schemas.openxmlformats.org/officeDocument/2006/relationships/image" Target="../media/image16.png" /><Relationship Id="rId14" Type="http://schemas.openxmlformats.org/officeDocument/2006/relationships/image" Target="../media/image12.png" /><Relationship Id="rId15" Type="http://schemas.openxmlformats.org/officeDocument/2006/relationships/image" Target="../media/image14.png" /><Relationship Id="rId16" Type="http://schemas.openxmlformats.org/officeDocument/2006/relationships/image" Target="../media/image10.png" /><Relationship Id="rId17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142875</xdr:rowOff>
    </xdr:from>
    <xdr:to>
      <xdr:col>7</xdr:col>
      <xdr:colOff>457200</xdr:colOff>
      <xdr:row>4</xdr:row>
      <xdr:rowOff>38100</xdr:rowOff>
    </xdr:to>
    <xdr:sp>
      <xdr:nvSpPr>
        <xdr:cNvPr id="1" name="AutoShape 18"/>
        <xdr:cNvSpPr>
          <a:spLocks/>
        </xdr:cNvSpPr>
      </xdr:nvSpPr>
      <xdr:spPr>
        <a:xfrm>
          <a:off x="1057275" y="142875"/>
          <a:ext cx="33623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47625</xdr:colOff>
      <xdr:row>6</xdr:row>
      <xdr:rowOff>28575</xdr:rowOff>
    </xdr:from>
    <xdr:to>
      <xdr:col>17</xdr:col>
      <xdr:colOff>676275</xdr:colOff>
      <xdr:row>26</xdr:row>
      <xdr:rowOff>190500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409700"/>
          <a:ext cx="4057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0</xdr:row>
      <xdr:rowOff>190500</xdr:rowOff>
    </xdr:from>
    <xdr:to>
      <xdr:col>17</xdr:col>
      <xdr:colOff>285750</xdr:colOff>
      <xdr:row>6</xdr:row>
      <xdr:rowOff>19050</xdr:rowOff>
    </xdr:to>
    <xdr:sp>
      <xdr:nvSpPr>
        <xdr:cNvPr id="3" name="AutoShape 20"/>
        <xdr:cNvSpPr>
          <a:spLocks/>
        </xdr:cNvSpPr>
      </xdr:nvSpPr>
      <xdr:spPr>
        <a:xfrm>
          <a:off x="7096125" y="190500"/>
          <a:ext cx="3105150" cy="12096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438150</xdr:colOff>
      <xdr:row>13</xdr:row>
      <xdr:rowOff>123825</xdr:rowOff>
    </xdr:from>
    <xdr:to>
      <xdr:col>13</xdr:col>
      <xdr:colOff>438150</xdr:colOff>
      <xdr:row>15</xdr:row>
      <xdr:rowOff>180975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6924675" y="31813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17</xdr:row>
      <xdr:rowOff>66675</xdr:rowOff>
    </xdr:from>
    <xdr:to>
      <xdr:col>14</xdr:col>
      <xdr:colOff>85725</xdr:colOff>
      <xdr:row>18</xdr:row>
      <xdr:rowOff>200025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4038600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647700</xdr:colOff>
      <xdr:row>16</xdr:row>
      <xdr:rowOff>57150</xdr:rowOff>
    </xdr:from>
    <xdr:to>
      <xdr:col>13</xdr:col>
      <xdr:colOff>523875</xdr:colOff>
      <xdr:row>17</xdr:row>
      <xdr:rowOff>180975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800475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19</xdr:row>
      <xdr:rowOff>28575</xdr:rowOff>
    </xdr:from>
    <xdr:to>
      <xdr:col>14</xdr:col>
      <xdr:colOff>333375</xdr:colOff>
      <xdr:row>20</xdr:row>
      <xdr:rowOff>219075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543800" y="44577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24</xdr:row>
      <xdr:rowOff>38100</xdr:rowOff>
    </xdr:from>
    <xdr:to>
      <xdr:col>15</xdr:col>
      <xdr:colOff>295275</xdr:colOff>
      <xdr:row>25</xdr:row>
      <xdr:rowOff>95250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91550" y="5610225"/>
          <a:ext cx="247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14</xdr:row>
      <xdr:rowOff>0</xdr:rowOff>
    </xdr:from>
    <xdr:to>
      <xdr:col>14</xdr:col>
      <xdr:colOff>361950</xdr:colOff>
      <xdr:row>15</xdr:row>
      <xdr:rowOff>123825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96225" y="32861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619125</xdr:colOff>
      <xdr:row>14</xdr:row>
      <xdr:rowOff>142875</xdr:rowOff>
    </xdr:from>
    <xdr:to>
      <xdr:col>14</xdr:col>
      <xdr:colOff>257175</xdr:colOff>
      <xdr:row>16</xdr:row>
      <xdr:rowOff>38100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91450" y="3429000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14</xdr:row>
      <xdr:rowOff>19050</xdr:rowOff>
    </xdr:from>
    <xdr:to>
      <xdr:col>15</xdr:col>
      <xdr:colOff>523875</xdr:colOff>
      <xdr:row>16</xdr:row>
      <xdr:rowOff>76200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82000" y="33051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609600</xdr:colOff>
      <xdr:row>16</xdr:row>
      <xdr:rowOff>133350</xdr:rowOff>
    </xdr:from>
    <xdr:to>
      <xdr:col>14</xdr:col>
      <xdr:colOff>504825</xdr:colOff>
      <xdr:row>17</xdr:row>
      <xdr:rowOff>200025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387667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17</xdr:row>
      <xdr:rowOff>114300</xdr:rowOff>
    </xdr:from>
    <xdr:to>
      <xdr:col>15</xdr:col>
      <xdr:colOff>95250</xdr:colOff>
      <xdr:row>19</xdr:row>
      <xdr:rowOff>38100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67675" y="40862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16</xdr:row>
      <xdr:rowOff>123825</xdr:rowOff>
    </xdr:from>
    <xdr:to>
      <xdr:col>15</xdr:col>
      <xdr:colOff>552450</xdr:colOff>
      <xdr:row>18</xdr:row>
      <xdr:rowOff>76200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58200" y="38671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20</xdr:row>
      <xdr:rowOff>66675</xdr:rowOff>
    </xdr:from>
    <xdr:to>
      <xdr:col>15</xdr:col>
      <xdr:colOff>352425</xdr:colOff>
      <xdr:row>22</xdr:row>
      <xdr:rowOff>28575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4724400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19</xdr:row>
      <xdr:rowOff>95250</xdr:rowOff>
    </xdr:from>
    <xdr:to>
      <xdr:col>16</xdr:col>
      <xdr:colOff>180975</xdr:colOff>
      <xdr:row>20</xdr:row>
      <xdr:rowOff>209550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91575" y="45243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17</xdr:row>
      <xdr:rowOff>123825</xdr:rowOff>
    </xdr:from>
    <xdr:to>
      <xdr:col>16</xdr:col>
      <xdr:colOff>190500</xdr:colOff>
      <xdr:row>19</xdr:row>
      <xdr:rowOff>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915400" y="409575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16</xdr:row>
      <xdr:rowOff>123825</xdr:rowOff>
    </xdr:from>
    <xdr:to>
      <xdr:col>16</xdr:col>
      <xdr:colOff>552450</xdr:colOff>
      <xdr:row>18</xdr:row>
      <xdr:rowOff>47625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39250" y="3867150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647700</xdr:colOff>
      <xdr:row>22</xdr:row>
      <xdr:rowOff>104775</xdr:rowOff>
    </xdr:from>
    <xdr:to>
      <xdr:col>15</xdr:col>
      <xdr:colOff>495300</xdr:colOff>
      <xdr:row>23</xdr:row>
      <xdr:rowOff>209550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05825" y="52197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22</xdr:row>
      <xdr:rowOff>161925</xdr:rowOff>
    </xdr:from>
    <xdr:to>
      <xdr:col>14</xdr:col>
      <xdr:colOff>561975</xdr:colOff>
      <xdr:row>25</xdr:row>
      <xdr:rowOff>19050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34350" y="5276850"/>
          <a:ext cx="285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13</xdr:row>
      <xdr:rowOff>152400</xdr:rowOff>
    </xdr:from>
    <xdr:to>
      <xdr:col>17</xdr:col>
      <xdr:colOff>9525</xdr:colOff>
      <xdr:row>16</xdr:row>
      <xdr:rowOff>28575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320992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6:L31"/>
  <sheetViews>
    <sheetView tabSelected="1" workbookViewId="0" topLeftCell="A19">
      <selection activeCell="C33" sqref="C33"/>
    </sheetView>
  </sheetViews>
  <sheetFormatPr defaultColWidth="9.00390625" defaultRowHeight="18.75" customHeight="1"/>
  <cols>
    <col min="1" max="1" width="3.00390625" style="0" customWidth="1"/>
    <col min="2" max="2" width="20.875" style="0" customWidth="1"/>
    <col min="3" max="7" width="5.625" style="0" customWidth="1"/>
    <col min="8" max="8" width="6.625" style="13" customWidth="1"/>
    <col min="9" max="10" width="6.625" style="18" customWidth="1"/>
    <col min="11" max="11" width="6.625" style="13" customWidth="1"/>
    <col min="12" max="12" width="6.625" style="18" customWidth="1"/>
  </cols>
  <sheetData>
    <row r="1" ht="18" customHeight="1"/>
    <row r="2" ht="18" customHeight="1"/>
    <row r="3" ht="18" customHeight="1"/>
    <row r="4" ht="18" customHeight="1"/>
    <row r="5" ht="18" customHeight="1"/>
    <row r="6" spans="1:2" ht="18.75" customHeight="1">
      <c r="A6" s="12" t="s">
        <v>45</v>
      </c>
      <c r="B6" s="12"/>
    </row>
    <row r="7" spans="1:12" s="1" customFormat="1" ht="21" customHeight="1">
      <c r="A7" s="40"/>
      <c r="B7" s="40" t="s">
        <v>0</v>
      </c>
      <c r="C7" s="40" t="s">
        <v>4</v>
      </c>
      <c r="D7" s="40"/>
      <c r="E7" s="40"/>
      <c r="F7" s="40"/>
      <c r="G7" s="40"/>
      <c r="H7" s="23" t="s">
        <v>39</v>
      </c>
      <c r="I7" s="19" t="s">
        <v>40</v>
      </c>
      <c r="J7" s="19" t="s">
        <v>41</v>
      </c>
      <c r="K7" s="14" t="s">
        <v>37</v>
      </c>
      <c r="L7" s="19" t="s">
        <v>42</v>
      </c>
    </row>
    <row r="8" spans="1:12" s="1" customFormat="1" ht="21" customHeight="1">
      <c r="A8" s="40"/>
      <c r="B8" s="40"/>
      <c r="C8" s="7" t="s">
        <v>5</v>
      </c>
      <c r="D8" s="8" t="s">
        <v>2</v>
      </c>
      <c r="E8" s="9" t="s">
        <v>1</v>
      </c>
      <c r="F8" s="11" t="s">
        <v>44</v>
      </c>
      <c r="G8" s="10" t="s">
        <v>3</v>
      </c>
      <c r="H8" s="15" t="s">
        <v>35</v>
      </c>
      <c r="I8" s="20" t="s">
        <v>36</v>
      </c>
      <c r="J8" s="20" t="s">
        <v>43</v>
      </c>
      <c r="K8" s="15" t="s">
        <v>38</v>
      </c>
      <c r="L8" s="20" t="s">
        <v>43</v>
      </c>
    </row>
    <row r="9" spans="1:12" ht="18" customHeight="1">
      <c r="A9" s="41" t="s">
        <v>10</v>
      </c>
      <c r="B9" s="2" t="s">
        <v>13</v>
      </c>
      <c r="C9" s="2">
        <v>2</v>
      </c>
      <c r="D9" s="2"/>
      <c r="E9" s="2"/>
      <c r="F9" s="2"/>
      <c r="G9" s="2"/>
      <c r="H9" s="17">
        <v>336</v>
      </c>
      <c r="I9" s="21">
        <v>5</v>
      </c>
      <c r="J9" s="21">
        <v>0.6</v>
      </c>
      <c r="K9" s="17">
        <v>6</v>
      </c>
      <c r="L9" s="22">
        <v>0</v>
      </c>
    </row>
    <row r="10" spans="1:12" ht="18" customHeight="1">
      <c r="A10" s="36"/>
      <c r="B10" s="2" t="s">
        <v>16</v>
      </c>
      <c r="C10" s="2"/>
      <c r="D10" s="2">
        <v>1</v>
      </c>
      <c r="E10" s="2"/>
      <c r="F10" s="2"/>
      <c r="G10" s="2"/>
      <c r="H10" s="16">
        <v>24</v>
      </c>
      <c r="I10" s="22">
        <v>1.3</v>
      </c>
      <c r="J10" s="22">
        <v>0.1</v>
      </c>
      <c r="K10" s="16">
        <v>23</v>
      </c>
      <c r="L10" s="22">
        <v>1.3</v>
      </c>
    </row>
    <row r="11" spans="1:12" ht="18" customHeight="1">
      <c r="A11" s="36"/>
      <c r="B11" s="2" t="s">
        <v>30</v>
      </c>
      <c r="C11" s="2"/>
      <c r="D11" s="2">
        <v>1</v>
      </c>
      <c r="E11" s="2"/>
      <c r="F11" s="2"/>
      <c r="G11" s="2"/>
      <c r="H11" s="16">
        <v>53</v>
      </c>
      <c r="I11" s="22">
        <v>0.7</v>
      </c>
      <c r="J11" s="22">
        <v>4.3</v>
      </c>
      <c r="K11" s="16">
        <v>15</v>
      </c>
      <c r="L11" s="22">
        <v>0.3</v>
      </c>
    </row>
    <row r="12" spans="1:12" ht="18" customHeight="1">
      <c r="A12" s="36"/>
      <c r="B12" s="2" t="s">
        <v>6</v>
      </c>
      <c r="C12" s="2"/>
      <c r="D12" s="2"/>
      <c r="E12" s="2">
        <v>1</v>
      </c>
      <c r="F12" s="2"/>
      <c r="G12" s="2"/>
      <c r="H12" s="16">
        <v>112</v>
      </c>
      <c r="I12" s="22">
        <v>6.2</v>
      </c>
      <c r="J12" s="22">
        <v>9.2</v>
      </c>
      <c r="K12" s="16">
        <v>26</v>
      </c>
      <c r="L12" s="22">
        <v>0.5</v>
      </c>
    </row>
    <row r="13" spans="1:12" ht="18" customHeight="1">
      <c r="A13" s="36"/>
      <c r="B13" s="2" t="s">
        <v>17</v>
      </c>
      <c r="C13" s="2"/>
      <c r="D13" s="2"/>
      <c r="E13" s="2"/>
      <c r="F13" s="2"/>
      <c r="G13" s="2">
        <v>1</v>
      </c>
      <c r="H13" s="16">
        <v>54</v>
      </c>
      <c r="I13" s="22">
        <v>0.2</v>
      </c>
      <c r="J13" s="22">
        <v>0.1</v>
      </c>
      <c r="K13" s="16">
        <v>3</v>
      </c>
      <c r="L13" s="22" t="s">
        <v>20</v>
      </c>
    </row>
    <row r="14" spans="1:12" ht="18" customHeight="1" thickBot="1">
      <c r="A14" s="37"/>
      <c r="B14" s="6" t="s">
        <v>34</v>
      </c>
      <c r="C14" s="6">
        <f>SUM(C9:C13)</f>
        <v>2</v>
      </c>
      <c r="D14" s="6">
        <f aca="true" t="shared" si="0" ref="D14:K14">SUM(D9:D13)</f>
        <v>2</v>
      </c>
      <c r="E14" s="6">
        <f t="shared" si="0"/>
        <v>1</v>
      </c>
      <c r="F14" s="6"/>
      <c r="G14" s="6">
        <f t="shared" si="0"/>
        <v>1</v>
      </c>
      <c r="H14" s="24">
        <f t="shared" si="0"/>
        <v>579</v>
      </c>
      <c r="I14" s="25">
        <f t="shared" si="0"/>
        <v>13.399999999999999</v>
      </c>
      <c r="J14" s="25">
        <f t="shared" si="0"/>
        <v>14.299999999999999</v>
      </c>
      <c r="K14" s="24">
        <f t="shared" si="0"/>
        <v>73</v>
      </c>
      <c r="L14" s="25">
        <f>SUM(L9:L13)</f>
        <v>2.1</v>
      </c>
    </row>
    <row r="15" spans="1:12" ht="18" customHeight="1" thickTop="1">
      <c r="A15" s="36" t="s">
        <v>11</v>
      </c>
      <c r="B15" s="3" t="s">
        <v>23</v>
      </c>
      <c r="C15" s="3">
        <v>2</v>
      </c>
      <c r="D15" s="3"/>
      <c r="E15" s="3"/>
      <c r="F15" s="3"/>
      <c r="G15" s="3"/>
      <c r="H15" s="28">
        <v>340</v>
      </c>
      <c r="I15" s="29">
        <v>5.4</v>
      </c>
      <c r="J15" s="29">
        <v>0.6</v>
      </c>
      <c r="K15" s="28">
        <v>6</v>
      </c>
      <c r="L15" s="26">
        <v>1.4</v>
      </c>
    </row>
    <row r="16" spans="1:12" ht="18" customHeight="1">
      <c r="A16" s="36"/>
      <c r="B16" s="2" t="s">
        <v>15</v>
      </c>
      <c r="C16" s="2"/>
      <c r="D16" s="2">
        <v>1</v>
      </c>
      <c r="E16" s="2"/>
      <c r="F16" s="2"/>
      <c r="G16" s="2"/>
      <c r="H16" s="16">
        <v>100</v>
      </c>
      <c r="I16" s="22">
        <v>1.6</v>
      </c>
      <c r="J16" s="22">
        <v>6.2</v>
      </c>
      <c r="K16" s="16">
        <v>147</v>
      </c>
      <c r="L16" s="22">
        <v>1.2</v>
      </c>
    </row>
    <row r="17" spans="1:12" ht="18" customHeight="1">
      <c r="A17" s="36"/>
      <c r="B17" s="2" t="s">
        <v>31</v>
      </c>
      <c r="C17" s="2"/>
      <c r="D17" s="2">
        <v>1</v>
      </c>
      <c r="E17" s="2"/>
      <c r="F17" s="2"/>
      <c r="G17" s="2"/>
      <c r="H17" s="16">
        <v>72</v>
      </c>
      <c r="I17" s="22">
        <v>0.5</v>
      </c>
      <c r="J17" s="22">
        <v>3.3</v>
      </c>
      <c r="K17" s="16">
        <v>21</v>
      </c>
      <c r="L17" s="22">
        <v>0.5</v>
      </c>
    </row>
    <row r="18" spans="1:12" ht="18" customHeight="1">
      <c r="A18" s="36"/>
      <c r="B18" s="2" t="s">
        <v>8</v>
      </c>
      <c r="C18" s="2"/>
      <c r="D18" s="2">
        <v>1</v>
      </c>
      <c r="E18" s="2"/>
      <c r="F18" s="2"/>
      <c r="G18" s="2"/>
      <c r="H18" s="16">
        <v>124</v>
      </c>
      <c r="I18" s="22">
        <v>2.2</v>
      </c>
      <c r="J18" s="22">
        <v>0.3</v>
      </c>
      <c r="K18" s="16">
        <v>19</v>
      </c>
      <c r="L18" s="22">
        <v>1</v>
      </c>
    </row>
    <row r="19" spans="1:12" ht="18" customHeight="1">
      <c r="A19" s="36"/>
      <c r="B19" s="2" t="s">
        <v>14</v>
      </c>
      <c r="C19" s="2"/>
      <c r="D19" s="2"/>
      <c r="E19" s="2">
        <v>2</v>
      </c>
      <c r="F19" s="2"/>
      <c r="G19" s="2"/>
      <c r="H19" s="16">
        <v>119</v>
      </c>
      <c r="I19" s="22">
        <v>13.4</v>
      </c>
      <c r="J19" s="22">
        <v>6.7</v>
      </c>
      <c r="K19" s="16">
        <v>10</v>
      </c>
      <c r="L19" s="22">
        <v>1.1</v>
      </c>
    </row>
    <row r="20" spans="1:12" ht="18" customHeight="1">
      <c r="A20" s="36"/>
      <c r="B20" s="2" t="s">
        <v>32</v>
      </c>
      <c r="C20" s="2"/>
      <c r="D20" s="2"/>
      <c r="E20" s="2"/>
      <c r="F20" s="2"/>
      <c r="G20" s="2">
        <v>1</v>
      </c>
      <c r="H20" s="16">
        <v>53</v>
      </c>
      <c r="I20" s="22">
        <v>1</v>
      </c>
      <c r="J20" s="22">
        <v>0.1</v>
      </c>
      <c r="K20" s="16">
        <v>33</v>
      </c>
      <c r="L20" s="22" t="s">
        <v>20</v>
      </c>
    </row>
    <row r="21" spans="1:12" ht="18" customHeight="1" thickBot="1">
      <c r="A21" s="37"/>
      <c r="B21" s="6" t="s">
        <v>34</v>
      </c>
      <c r="C21" s="6">
        <f>SUM(C15:C20)</f>
        <v>2</v>
      </c>
      <c r="D21" s="6">
        <f aca="true" t="shared" si="1" ref="D21:L21">SUM(D15:D20)</f>
        <v>3</v>
      </c>
      <c r="E21" s="6">
        <f t="shared" si="1"/>
        <v>2</v>
      </c>
      <c r="F21" s="6"/>
      <c r="G21" s="6">
        <f t="shared" si="1"/>
        <v>1</v>
      </c>
      <c r="H21" s="24">
        <f t="shared" si="1"/>
        <v>808</v>
      </c>
      <c r="I21" s="25">
        <f t="shared" si="1"/>
        <v>24.1</v>
      </c>
      <c r="J21" s="25">
        <f t="shared" si="1"/>
        <v>17.200000000000003</v>
      </c>
      <c r="K21" s="24">
        <f t="shared" si="1"/>
        <v>236</v>
      </c>
      <c r="L21" s="25">
        <f t="shared" si="1"/>
        <v>5.199999999999999</v>
      </c>
    </row>
    <row r="22" spans="1:12" ht="18" customHeight="1" thickTop="1">
      <c r="A22" s="36" t="s">
        <v>12</v>
      </c>
      <c r="B22" s="3" t="s">
        <v>13</v>
      </c>
      <c r="C22" s="3">
        <v>2</v>
      </c>
      <c r="D22" s="3"/>
      <c r="E22" s="3"/>
      <c r="F22" s="3"/>
      <c r="G22" s="3"/>
      <c r="H22" s="28">
        <v>336</v>
      </c>
      <c r="I22" s="29">
        <v>5</v>
      </c>
      <c r="J22" s="29">
        <v>0.6</v>
      </c>
      <c r="K22" s="28">
        <v>6</v>
      </c>
      <c r="L22" s="26">
        <v>0</v>
      </c>
    </row>
    <row r="23" spans="1:12" ht="18" customHeight="1">
      <c r="A23" s="36"/>
      <c r="B23" s="2" t="s">
        <v>19</v>
      </c>
      <c r="C23" s="2"/>
      <c r="D23" s="2">
        <v>1</v>
      </c>
      <c r="E23" s="2"/>
      <c r="F23" s="2"/>
      <c r="G23" s="2"/>
      <c r="H23" s="16">
        <v>169</v>
      </c>
      <c r="I23" s="22">
        <v>4.6</v>
      </c>
      <c r="J23" s="22">
        <v>11.8</v>
      </c>
      <c r="K23" s="16">
        <v>14</v>
      </c>
      <c r="L23" s="22">
        <v>1.1</v>
      </c>
    </row>
    <row r="24" spans="1:12" ht="18" customHeight="1">
      <c r="A24" s="36"/>
      <c r="B24" s="2" t="s">
        <v>29</v>
      </c>
      <c r="C24" s="2"/>
      <c r="D24" s="2">
        <v>1</v>
      </c>
      <c r="E24" s="2"/>
      <c r="F24" s="2"/>
      <c r="G24" s="2"/>
      <c r="H24" s="16">
        <v>193</v>
      </c>
      <c r="I24" s="22">
        <v>4.4</v>
      </c>
      <c r="J24" s="22">
        <v>17</v>
      </c>
      <c r="K24" s="16">
        <v>14</v>
      </c>
      <c r="L24" s="22">
        <v>1</v>
      </c>
    </row>
    <row r="25" spans="1:12" ht="18" customHeight="1">
      <c r="A25" s="36"/>
      <c r="B25" s="2" t="s">
        <v>18</v>
      </c>
      <c r="C25" s="2"/>
      <c r="D25" s="2"/>
      <c r="E25" s="2">
        <v>2</v>
      </c>
      <c r="F25" s="2"/>
      <c r="G25" s="2"/>
      <c r="H25" s="16">
        <v>230</v>
      </c>
      <c r="I25" s="22">
        <v>16.7</v>
      </c>
      <c r="J25" s="22">
        <v>13.4</v>
      </c>
      <c r="K25" s="16">
        <v>194</v>
      </c>
      <c r="L25" s="22">
        <v>2.1</v>
      </c>
    </row>
    <row r="26" spans="1:12" ht="18" customHeight="1" thickBot="1">
      <c r="A26" s="37"/>
      <c r="B26" s="6" t="s">
        <v>34</v>
      </c>
      <c r="C26" s="6">
        <f>SUM(C22:C25)</f>
        <v>2</v>
      </c>
      <c r="D26" s="6">
        <f aca="true" t="shared" si="2" ref="D26:K26">SUM(D22:D25)</f>
        <v>2</v>
      </c>
      <c r="E26" s="6">
        <f t="shared" si="2"/>
        <v>2</v>
      </c>
      <c r="F26" s="6"/>
      <c r="G26" s="6"/>
      <c r="H26" s="24">
        <f t="shared" si="2"/>
        <v>928</v>
      </c>
      <c r="I26" s="25">
        <f t="shared" si="2"/>
        <v>30.7</v>
      </c>
      <c r="J26" s="25">
        <f t="shared" si="2"/>
        <v>42.8</v>
      </c>
      <c r="K26" s="24">
        <f t="shared" si="2"/>
        <v>228</v>
      </c>
      <c r="L26" s="25">
        <f>SUM(L22:L25)</f>
        <v>4.2</v>
      </c>
    </row>
    <row r="27" spans="1:12" ht="18" customHeight="1" thickTop="1">
      <c r="A27" s="36" t="s">
        <v>9</v>
      </c>
      <c r="B27" s="3" t="s">
        <v>33</v>
      </c>
      <c r="C27" s="3">
        <v>1</v>
      </c>
      <c r="D27" s="3"/>
      <c r="E27" s="3"/>
      <c r="F27" s="3"/>
      <c r="G27" s="3"/>
      <c r="H27" s="27">
        <v>215</v>
      </c>
      <c r="I27" s="26">
        <v>6.6</v>
      </c>
      <c r="J27" s="26">
        <v>2.8</v>
      </c>
      <c r="K27" s="27">
        <v>26</v>
      </c>
      <c r="L27" s="26">
        <v>0.8</v>
      </c>
    </row>
    <row r="28" spans="1:12" ht="18" customHeight="1">
      <c r="A28" s="36"/>
      <c r="B28" s="2" t="s">
        <v>7</v>
      </c>
      <c r="C28" s="2"/>
      <c r="D28" s="2"/>
      <c r="E28" s="2"/>
      <c r="F28" s="2">
        <v>2</v>
      </c>
      <c r="G28" s="2"/>
      <c r="H28" s="16">
        <v>134</v>
      </c>
      <c r="I28" s="22">
        <v>6.6</v>
      </c>
      <c r="J28" s="22">
        <v>7.6</v>
      </c>
      <c r="K28" s="16">
        <v>220</v>
      </c>
      <c r="L28" s="22">
        <v>0.2</v>
      </c>
    </row>
    <row r="29" spans="1:12" ht="18" customHeight="1">
      <c r="A29" s="36"/>
      <c r="B29" s="31" t="s">
        <v>34</v>
      </c>
      <c r="C29" s="31">
        <f>SUM(C27:C28)</f>
        <v>1</v>
      </c>
      <c r="D29" s="31"/>
      <c r="E29" s="31"/>
      <c r="F29" s="31">
        <f aca="true" t="shared" si="3" ref="F29:L29">SUM(F27:F28)</f>
        <v>2</v>
      </c>
      <c r="G29" s="31"/>
      <c r="H29" s="32">
        <f t="shared" si="3"/>
        <v>349</v>
      </c>
      <c r="I29" s="34">
        <f t="shared" si="3"/>
        <v>13.2</v>
      </c>
      <c r="J29" s="34">
        <f t="shared" si="3"/>
        <v>10.399999999999999</v>
      </c>
      <c r="K29" s="32">
        <f t="shared" si="3"/>
        <v>246</v>
      </c>
      <c r="L29" s="34">
        <f t="shared" si="3"/>
        <v>1</v>
      </c>
    </row>
    <row r="30" spans="1:12" ht="21" customHeight="1">
      <c r="A30" s="42" t="s">
        <v>22</v>
      </c>
      <c r="B30" s="42"/>
      <c r="C30" s="30">
        <f>SUM(C14,C21,C26,C29)</f>
        <v>7</v>
      </c>
      <c r="D30" s="30">
        <f aca="true" t="shared" si="4" ref="D30:K30">SUM(D14,D21,D26,D29)</f>
        <v>7</v>
      </c>
      <c r="E30" s="30">
        <f t="shared" si="4"/>
        <v>5</v>
      </c>
      <c r="F30" s="30">
        <f t="shared" si="4"/>
        <v>2</v>
      </c>
      <c r="G30" s="30">
        <f t="shared" si="4"/>
        <v>2</v>
      </c>
      <c r="H30" s="33">
        <f t="shared" si="4"/>
        <v>2664</v>
      </c>
      <c r="I30" s="35">
        <f t="shared" si="4"/>
        <v>81.4</v>
      </c>
      <c r="J30" s="35">
        <f t="shared" si="4"/>
        <v>84.69999999999999</v>
      </c>
      <c r="K30" s="33">
        <f t="shared" si="4"/>
        <v>783</v>
      </c>
      <c r="L30" s="35">
        <f>SUM(L14,L21,L26,L29)</f>
        <v>12.5</v>
      </c>
    </row>
    <row r="31" spans="1:12" ht="21" customHeight="1">
      <c r="A31" s="38" t="s">
        <v>21</v>
      </c>
      <c r="B31" s="39"/>
      <c r="C31" s="4" t="s">
        <v>24</v>
      </c>
      <c r="D31" s="5" t="s">
        <v>25</v>
      </c>
      <c r="E31" s="5" t="s">
        <v>26</v>
      </c>
      <c r="F31" s="5" t="s">
        <v>27</v>
      </c>
      <c r="G31" s="5" t="s">
        <v>28</v>
      </c>
      <c r="H31" s="16"/>
      <c r="I31" s="22"/>
      <c r="J31" s="22"/>
      <c r="K31" s="16"/>
      <c r="L31" s="22"/>
    </row>
  </sheetData>
  <mergeCells count="9">
    <mergeCell ref="C7:G7"/>
    <mergeCell ref="A30:B30"/>
    <mergeCell ref="A31:B31"/>
    <mergeCell ref="A7:A8"/>
    <mergeCell ref="B7:B8"/>
    <mergeCell ref="A9:A14"/>
    <mergeCell ref="A15:A21"/>
    <mergeCell ref="A27:A29"/>
    <mergeCell ref="A22:A2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2007-08-14T00:41:57Z</dcterms:modified>
  <cp:category/>
  <cp:version/>
  <cp:contentType/>
  <cp:contentStatus/>
</cp:coreProperties>
</file>