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高校生（女性・部活なし）2200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<sst xmlns="http://schemas.openxmlformats.org/spreadsheetml/2006/main" count="46" uniqueCount="41">
  <si>
    <t>料理名</t>
  </si>
  <si>
    <t>主菜</t>
  </si>
  <si>
    <t>副菜</t>
  </si>
  <si>
    <t>果物</t>
  </si>
  <si>
    <t>料理区分別「つ(sv)サイズ</t>
  </si>
  <si>
    <t>主食</t>
  </si>
  <si>
    <t>りんご</t>
  </si>
  <si>
    <t>ごはんＭ</t>
  </si>
  <si>
    <t>夕食</t>
  </si>
  <si>
    <t>冷奴</t>
  </si>
  <si>
    <t>根菜の汁</t>
  </si>
  <si>
    <t>ポテトサラダ</t>
  </si>
  <si>
    <t>目安量</t>
  </si>
  <si>
    <t>合　　計</t>
  </si>
  <si>
    <t>ヨーグルト（１ケ）</t>
  </si>
  <si>
    <t>みかん</t>
  </si>
  <si>
    <t>５～６</t>
  </si>
  <si>
    <t>鶏肉のから揚げ</t>
  </si>
  <si>
    <t>キャベツのサラダ</t>
  </si>
  <si>
    <t>５～７</t>
  </si>
  <si>
    <t>３～５</t>
  </si>
  <si>
    <t>カフェオレ（牛乳100cc）</t>
  </si>
  <si>
    <t>計</t>
  </si>
  <si>
    <t>（Kcal)</t>
  </si>
  <si>
    <t>（ｇ）</t>
  </si>
  <si>
    <t>カルシウム</t>
  </si>
  <si>
    <t>（ｍｇ）</t>
  </si>
  <si>
    <t>熱量</t>
  </si>
  <si>
    <t>たんぱく質</t>
  </si>
  <si>
    <t>脂質</t>
  </si>
  <si>
    <t>塩分</t>
  </si>
  <si>
    <t>（ｇ）</t>
  </si>
  <si>
    <t>牛乳・  乳製品</t>
  </si>
  <si>
    <t>昼食</t>
  </si>
  <si>
    <t>目玉焼き</t>
  </si>
  <si>
    <t>朝食</t>
  </si>
  <si>
    <t>間食</t>
  </si>
  <si>
    <t>高校生（女性・部活動なし）　２２００kcal</t>
  </si>
  <si>
    <t>切干大根の煮物</t>
  </si>
  <si>
    <t>スパゲッティナポリタン</t>
  </si>
  <si>
    <t>茹でブロッコリー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</si>
</sst>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_ "/>
    <numFmt numFmtId="180" formatCode="#,##0.0_ "/>
    <numFmt numFmtId="181" formatCode="#,##0_);\(#,##0\)"/>
    <numFmt numFmtId="182" formatCode="#,##0;[Red]#,##0"/>
    <numFmt numFmtId="183" formatCode="#,##0.0;[Red]\-#,##0.0"/>
    <numFmt numFmtId="184" formatCode="0_);[Red]\(0\)"/>
    <numFmt numFmtId="185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184" fontId="3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184" fontId="0" fillId="0" borderId="1" xfId="0" applyNumberFormat="1" applyBorder="1" applyAlignment="1">
      <alignment vertical="center"/>
    </xf>
    <xf numFmtId="184" fontId="0" fillId="0" borderId="1" xfId="17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3" fillId="0" borderId="1" xfId="0" applyNumberFormat="1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185" fontId="0" fillId="0" borderId="1" xfId="17" applyNumberFormat="1" applyBorder="1" applyAlignment="1">
      <alignment vertical="center"/>
    </xf>
    <xf numFmtId="185" fontId="0" fillId="0" borderId="1" xfId="0" applyNumberFormat="1" applyBorder="1" applyAlignment="1">
      <alignment vertical="center"/>
    </xf>
    <xf numFmtId="184" fontId="3" fillId="0" borderId="1" xfId="0" applyNumberFormat="1" applyFont="1" applyBorder="1" applyAlignment="1">
      <alignment horizontal="center" vertical="center" wrapText="1"/>
    </xf>
    <xf numFmtId="184" fontId="4" fillId="0" borderId="4" xfId="0" applyNumberFormat="1" applyFont="1" applyBorder="1" applyAlignment="1">
      <alignment horizontal="center" vertical="center"/>
    </xf>
    <xf numFmtId="185" fontId="4" fillId="0" borderId="4" xfId="0" applyNumberFormat="1" applyFont="1" applyBorder="1" applyAlignment="1">
      <alignment horizontal="center" vertical="center"/>
    </xf>
    <xf numFmtId="185" fontId="0" fillId="0" borderId="2" xfId="0" applyNumberFormat="1" applyBorder="1" applyAlignment="1">
      <alignment vertical="center"/>
    </xf>
    <xf numFmtId="184" fontId="0" fillId="0" borderId="2" xfId="0" applyNumberFormat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184" fontId="0" fillId="7" borderId="1" xfId="0" applyNumberFormat="1" applyFill="1" applyBorder="1" applyAlignment="1">
      <alignment horizontal="center" vertical="center"/>
    </xf>
    <xf numFmtId="185" fontId="0" fillId="7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177" fontId="0" fillId="0" borderId="8" xfId="0" applyNumberFormat="1" applyBorder="1" applyAlignment="1">
      <alignment horizontal="center" vertical="center" textRotation="255"/>
    </xf>
    <xf numFmtId="177" fontId="0" fillId="0" borderId="5" xfId="0" applyNumberFormat="1" applyBorder="1" applyAlignment="1">
      <alignment horizontal="center" vertical="center" textRotation="255"/>
    </xf>
    <xf numFmtId="177" fontId="0" fillId="0" borderId="6" xfId="0" applyNumberForma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4.png" /><Relationship Id="rId5" Type="http://schemas.openxmlformats.org/officeDocument/2006/relationships/image" Target="../media/image3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12.png" /><Relationship Id="rId9" Type="http://schemas.openxmlformats.org/officeDocument/2006/relationships/image" Target="../media/image11.png" /><Relationship Id="rId10" Type="http://schemas.openxmlformats.org/officeDocument/2006/relationships/image" Target="../media/image13.png" /><Relationship Id="rId11" Type="http://schemas.openxmlformats.org/officeDocument/2006/relationships/image" Target="../media/image15.png" /><Relationship Id="rId12" Type="http://schemas.openxmlformats.org/officeDocument/2006/relationships/image" Target="../media/image16.png" /><Relationship Id="rId13" Type="http://schemas.openxmlformats.org/officeDocument/2006/relationships/image" Target="../media/image14.png" /><Relationship Id="rId14" Type="http://schemas.openxmlformats.org/officeDocument/2006/relationships/image" Target="../media/image2.png" /><Relationship Id="rId1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104775</xdr:rowOff>
    </xdr:from>
    <xdr:to>
      <xdr:col>8</xdr:col>
      <xdr:colOff>295275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57300" y="104775"/>
          <a:ext cx="3676650" cy="809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CCFF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食事バランスガイド</a:t>
          </a:r>
        </a:p>
      </xdr:txBody>
    </xdr:sp>
    <xdr:clientData/>
  </xdr:twoCellAnchor>
  <xdr:twoCellAnchor>
    <xdr:from>
      <xdr:col>12</xdr:col>
      <xdr:colOff>38100</xdr:colOff>
      <xdr:row>3</xdr:row>
      <xdr:rowOff>66675</xdr:rowOff>
    </xdr:from>
    <xdr:to>
      <xdr:col>17</xdr:col>
      <xdr:colOff>666750</xdr:colOff>
      <xdr:row>23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752475"/>
          <a:ext cx="405765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0</xdr:row>
      <xdr:rowOff>57150</xdr:rowOff>
    </xdr:from>
    <xdr:to>
      <xdr:col>17</xdr:col>
      <xdr:colOff>47625</xdr:colOff>
      <xdr:row>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7029450" y="57150"/>
          <a:ext cx="3105150" cy="1209675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対象別メニュー例</a:t>
          </a:r>
        </a:p>
      </xdr:txBody>
    </xdr:sp>
    <xdr:clientData/>
  </xdr:twoCellAnchor>
  <xdr:twoCellAnchor editAs="oneCell">
    <xdr:from>
      <xdr:col>12</xdr:col>
      <xdr:colOff>514350</xdr:colOff>
      <xdr:row>10</xdr:row>
      <xdr:rowOff>180975</xdr:rowOff>
    </xdr:from>
    <xdr:to>
      <xdr:col>13</xdr:col>
      <xdr:colOff>571500</xdr:colOff>
      <xdr:row>13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172325" y="2552700"/>
          <a:ext cx="742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666750</xdr:colOff>
      <xdr:row>13</xdr:row>
      <xdr:rowOff>95250</xdr:rowOff>
    </xdr:from>
    <xdr:to>
      <xdr:col>13</xdr:col>
      <xdr:colOff>466725</xdr:colOff>
      <xdr:row>15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324725" y="3152775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14</xdr:row>
      <xdr:rowOff>57150</xdr:rowOff>
    </xdr:from>
    <xdr:to>
      <xdr:col>14</xdr:col>
      <xdr:colOff>400050</xdr:colOff>
      <xdr:row>16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800975" y="3343275"/>
          <a:ext cx="628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16</xdr:row>
      <xdr:rowOff>104775</xdr:rowOff>
    </xdr:from>
    <xdr:to>
      <xdr:col>14</xdr:col>
      <xdr:colOff>400050</xdr:colOff>
      <xdr:row>18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724775" y="3848100"/>
          <a:ext cx="704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19</xdr:row>
      <xdr:rowOff>133350</xdr:rowOff>
    </xdr:from>
    <xdr:to>
      <xdr:col>15</xdr:col>
      <xdr:colOff>428625</xdr:colOff>
      <xdr:row>21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763000" y="4562475"/>
          <a:ext cx="38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18</xdr:row>
      <xdr:rowOff>161925</xdr:rowOff>
    </xdr:from>
    <xdr:to>
      <xdr:col>14</xdr:col>
      <xdr:colOff>542925</xdr:colOff>
      <xdr:row>21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172450" y="4362450"/>
          <a:ext cx="400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13</xdr:row>
      <xdr:rowOff>180975</xdr:rowOff>
    </xdr:from>
    <xdr:to>
      <xdr:col>15</xdr:col>
      <xdr:colOff>323850</xdr:colOff>
      <xdr:row>15</xdr:row>
      <xdr:rowOff>133350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401050" y="3238500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11</xdr:row>
      <xdr:rowOff>0</xdr:rowOff>
    </xdr:from>
    <xdr:to>
      <xdr:col>15</xdr:col>
      <xdr:colOff>419100</xdr:colOff>
      <xdr:row>13</xdr:row>
      <xdr:rowOff>123825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172450" y="2600325"/>
          <a:ext cx="962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561975</xdr:colOff>
      <xdr:row>10</xdr:row>
      <xdr:rowOff>190500</xdr:rowOff>
    </xdr:from>
    <xdr:to>
      <xdr:col>16</xdr:col>
      <xdr:colOff>619125</xdr:colOff>
      <xdr:row>13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277350" y="2562225"/>
          <a:ext cx="742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14</xdr:row>
      <xdr:rowOff>180975</xdr:rowOff>
    </xdr:from>
    <xdr:to>
      <xdr:col>16</xdr:col>
      <xdr:colOff>171450</xdr:colOff>
      <xdr:row>16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0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972550" y="3467100"/>
          <a:ext cx="600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657225</xdr:colOff>
      <xdr:row>13</xdr:row>
      <xdr:rowOff>123825</xdr:rowOff>
    </xdr:from>
    <xdr:to>
      <xdr:col>16</xdr:col>
      <xdr:colOff>590550</xdr:colOff>
      <xdr:row>14</xdr:row>
      <xdr:rowOff>209550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1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372600" y="3181350"/>
          <a:ext cx="619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17</xdr:row>
      <xdr:rowOff>9525</xdr:rowOff>
    </xdr:from>
    <xdr:to>
      <xdr:col>15</xdr:col>
      <xdr:colOff>400050</xdr:colOff>
      <xdr:row>19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429625" y="39814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409575</xdr:colOff>
      <xdr:row>16</xdr:row>
      <xdr:rowOff>123825</xdr:rowOff>
    </xdr:from>
    <xdr:to>
      <xdr:col>16</xdr:col>
      <xdr:colOff>152400</xdr:colOff>
      <xdr:row>18</xdr:row>
      <xdr:rowOff>104775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124950" y="386715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647700</xdr:colOff>
      <xdr:row>21</xdr:row>
      <xdr:rowOff>104775</xdr:rowOff>
    </xdr:from>
    <xdr:to>
      <xdr:col>15</xdr:col>
      <xdr:colOff>276225</xdr:colOff>
      <xdr:row>22</xdr:row>
      <xdr:rowOff>152400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677275" y="49911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21</xdr:row>
      <xdr:rowOff>9525</xdr:rowOff>
    </xdr:from>
    <xdr:to>
      <xdr:col>14</xdr:col>
      <xdr:colOff>619125</xdr:colOff>
      <xdr:row>22</xdr:row>
      <xdr:rowOff>219075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5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353425" y="4895850"/>
          <a:ext cx="295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6:L29"/>
  <sheetViews>
    <sheetView tabSelected="1" workbookViewId="0" topLeftCell="A7">
      <selection activeCell="C28" sqref="C28:L28"/>
    </sheetView>
  </sheetViews>
  <sheetFormatPr defaultColWidth="9.00390625" defaultRowHeight="18.75" customHeight="1"/>
  <cols>
    <col min="1" max="1" width="3.00390625" style="0" customWidth="1"/>
    <col min="2" max="2" width="23.125" style="0" customWidth="1"/>
    <col min="3" max="7" width="5.625" style="0" customWidth="1"/>
    <col min="8" max="8" width="6.625" style="13" customWidth="1"/>
    <col min="9" max="10" width="6.625" style="18" customWidth="1"/>
    <col min="11" max="11" width="6.625" style="13" customWidth="1"/>
    <col min="12" max="12" width="6.625" style="18" customWidth="1"/>
  </cols>
  <sheetData>
    <row r="1" ht="18" customHeight="1"/>
    <row r="2" ht="18" customHeight="1"/>
    <row r="3" ht="18" customHeight="1"/>
    <row r="4" ht="18" customHeight="1"/>
    <row r="5" ht="18" customHeight="1"/>
    <row r="6" spans="1:3" ht="18.75" customHeight="1">
      <c r="A6" s="12" t="s">
        <v>37</v>
      </c>
      <c r="B6" s="12"/>
      <c r="C6" s="12"/>
    </row>
    <row r="7" spans="1:12" s="1" customFormat="1" ht="21" customHeight="1">
      <c r="A7" s="35"/>
      <c r="B7" s="35" t="s">
        <v>0</v>
      </c>
      <c r="C7" s="35" t="s">
        <v>4</v>
      </c>
      <c r="D7" s="35"/>
      <c r="E7" s="35"/>
      <c r="F7" s="35"/>
      <c r="G7" s="35"/>
      <c r="H7" s="23" t="s">
        <v>27</v>
      </c>
      <c r="I7" s="19" t="s">
        <v>28</v>
      </c>
      <c r="J7" s="19" t="s">
        <v>29</v>
      </c>
      <c r="K7" s="14" t="s">
        <v>25</v>
      </c>
      <c r="L7" s="19" t="s">
        <v>30</v>
      </c>
    </row>
    <row r="8" spans="1:12" s="1" customFormat="1" ht="21" customHeight="1">
      <c r="A8" s="35"/>
      <c r="B8" s="35"/>
      <c r="C8" s="7" t="s">
        <v>5</v>
      </c>
      <c r="D8" s="8" t="s">
        <v>2</v>
      </c>
      <c r="E8" s="9" t="s">
        <v>1</v>
      </c>
      <c r="F8" s="11" t="s">
        <v>32</v>
      </c>
      <c r="G8" s="10" t="s">
        <v>3</v>
      </c>
      <c r="H8" s="15" t="s">
        <v>23</v>
      </c>
      <c r="I8" s="20" t="s">
        <v>24</v>
      </c>
      <c r="J8" s="20" t="s">
        <v>31</v>
      </c>
      <c r="K8" s="15" t="s">
        <v>26</v>
      </c>
      <c r="L8" s="20" t="s">
        <v>31</v>
      </c>
    </row>
    <row r="9" spans="1:12" ht="18" customHeight="1">
      <c r="A9" s="40" t="s">
        <v>35</v>
      </c>
      <c r="B9" s="2" t="s">
        <v>7</v>
      </c>
      <c r="C9" s="2">
        <v>1.5</v>
      </c>
      <c r="D9" s="2"/>
      <c r="E9" s="2"/>
      <c r="F9" s="2"/>
      <c r="G9" s="2"/>
      <c r="H9" s="16">
        <v>252</v>
      </c>
      <c r="I9" s="22">
        <v>3.8</v>
      </c>
      <c r="J9" s="22">
        <v>0.5</v>
      </c>
      <c r="K9" s="16">
        <v>5</v>
      </c>
      <c r="L9" s="22">
        <v>0</v>
      </c>
    </row>
    <row r="10" spans="1:12" ht="18" customHeight="1">
      <c r="A10" s="41"/>
      <c r="B10" s="2" t="s">
        <v>10</v>
      </c>
      <c r="C10" s="2"/>
      <c r="D10" s="2">
        <v>1</v>
      </c>
      <c r="E10" s="2"/>
      <c r="F10" s="2"/>
      <c r="G10" s="2"/>
      <c r="H10" s="16">
        <v>24</v>
      </c>
      <c r="I10" s="22">
        <v>1.3</v>
      </c>
      <c r="J10" s="22">
        <v>0.1</v>
      </c>
      <c r="K10" s="16">
        <v>23</v>
      </c>
      <c r="L10" s="22">
        <v>1.3</v>
      </c>
    </row>
    <row r="11" spans="1:12" ht="18" customHeight="1">
      <c r="A11" s="41"/>
      <c r="B11" s="2" t="s">
        <v>40</v>
      </c>
      <c r="C11" s="2"/>
      <c r="D11" s="2">
        <v>1</v>
      </c>
      <c r="E11" s="2"/>
      <c r="F11" s="2"/>
      <c r="G11" s="2"/>
      <c r="H11" s="16">
        <v>93</v>
      </c>
      <c r="I11" s="22">
        <v>3.7</v>
      </c>
      <c r="J11" s="22">
        <v>7.6</v>
      </c>
      <c r="K11" s="16">
        <v>33</v>
      </c>
      <c r="L11" s="22">
        <v>0.3</v>
      </c>
    </row>
    <row r="12" spans="1:12" ht="18" customHeight="1">
      <c r="A12" s="41"/>
      <c r="B12" s="2" t="s">
        <v>34</v>
      </c>
      <c r="C12" s="2"/>
      <c r="D12" s="2"/>
      <c r="E12" s="2">
        <v>1</v>
      </c>
      <c r="F12" s="2"/>
      <c r="G12" s="2"/>
      <c r="H12" s="16">
        <v>112</v>
      </c>
      <c r="I12" s="22">
        <v>6.2</v>
      </c>
      <c r="J12" s="22">
        <v>9.2</v>
      </c>
      <c r="K12" s="16">
        <v>26</v>
      </c>
      <c r="L12" s="22">
        <v>0.5</v>
      </c>
    </row>
    <row r="13" spans="1:12" ht="18" customHeight="1">
      <c r="A13" s="41"/>
      <c r="B13" s="2" t="s">
        <v>6</v>
      </c>
      <c r="C13" s="2"/>
      <c r="D13" s="2"/>
      <c r="E13" s="2"/>
      <c r="F13" s="2"/>
      <c r="G13" s="2">
        <v>1</v>
      </c>
      <c r="H13" s="16">
        <v>54</v>
      </c>
      <c r="I13" s="22">
        <v>0.2</v>
      </c>
      <c r="J13" s="22">
        <v>0.1</v>
      </c>
      <c r="K13" s="16">
        <v>3</v>
      </c>
      <c r="L13" s="22">
        <v>0</v>
      </c>
    </row>
    <row r="14" spans="1:12" ht="18" customHeight="1" thickBot="1">
      <c r="A14" s="42"/>
      <c r="B14" s="6" t="s">
        <v>22</v>
      </c>
      <c r="C14" s="6">
        <f>SUM(C9:C13)</f>
        <v>1.5</v>
      </c>
      <c r="D14" s="6">
        <f aca="true" t="shared" si="0" ref="D14:L14">SUM(D9:D13)</f>
        <v>2</v>
      </c>
      <c r="E14" s="6">
        <f t="shared" si="0"/>
        <v>1</v>
      </c>
      <c r="F14" s="6"/>
      <c r="G14" s="6">
        <f t="shared" si="0"/>
        <v>1</v>
      </c>
      <c r="H14" s="24">
        <f t="shared" si="0"/>
        <v>535</v>
      </c>
      <c r="I14" s="25">
        <f t="shared" si="0"/>
        <v>15.2</v>
      </c>
      <c r="J14" s="25">
        <f t="shared" si="0"/>
        <v>17.5</v>
      </c>
      <c r="K14" s="24">
        <f t="shared" si="0"/>
        <v>90</v>
      </c>
      <c r="L14" s="25">
        <f t="shared" si="0"/>
        <v>2.1</v>
      </c>
    </row>
    <row r="15" spans="1:12" ht="18" customHeight="1" thickTop="1">
      <c r="A15" s="38" t="s">
        <v>33</v>
      </c>
      <c r="B15" s="3" t="s">
        <v>39</v>
      </c>
      <c r="C15" s="3">
        <v>2</v>
      </c>
      <c r="D15" s="3">
        <v>1</v>
      </c>
      <c r="E15" s="3"/>
      <c r="F15" s="3"/>
      <c r="G15" s="3"/>
      <c r="H15" s="27">
        <v>518</v>
      </c>
      <c r="I15" s="26">
        <v>18.6</v>
      </c>
      <c r="J15" s="26">
        <v>9.8</v>
      </c>
      <c r="K15" s="27">
        <v>66</v>
      </c>
      <c r="L15" s="26">
        <v>2.2</v>
      </c>
    </row>
    <row r="16" spans="1:12" ht="18" customHeight="1">
      <c r="A16" s="38"/>
      <c r="B16" s="2" t="s">
        <v>18</v>
      </c>
      <c r="C16" s="2"/>
      <c r="D16" s="2">
        <v>1</v>
      </c>
      <c r="E16" s="2"/>
      <c r="F16" s="2"/>
      <c r="G16" s="2"/>
      <c r="H16" s="16">
        <v>53</v>
      </c>
      <c r="I16" s="22">
        <v>0.7</v>
      </c>
      <c r="J16" s="22">
        <v>4.3</v>
      </c>
      <c r="K16" s="16">
        <v>21</v>
      </c>
      <c r="L16" s="22">
        <v>0.3</v>
      </c>
    </row>
    <row r="17" spans="1:12" ht="18" customHeight="1">
      <c r="A17" s="38"/>
      <c r="B17" s="2" t="s">
        <v>14</v>
      </c>
      <c r="C17" s="2"/>
      <c r="D17" s="2"/>
      <c r="E17" s="2"/>
      <c r="F17" s="2">
        <v>1</v>
      </c>
      <c r="G17" s="2"/>
      <c r="H17" s="17">
        <v>56</v>
      </c>
      <c r="I17" s="22">
        <v>3.6</v>
      </c>
      <c r="J17" s="22">
        <v>0.2</v>
      </c>
      <c r="K17" s="16">
        <v>100</v>
      </c>
      <c r="L17" s="22">
        <v>0.2</v>
      </c>
    </row>
    <row r="18" spans="1:12" ht="18" customHeight="1" thickBot="1">
      <c r="A18" s="39"/>
      <c r="B18" s="6" t="s">
        <v>22</v>
      </c>
      <c r="C18" s="6">
        <f>SUM(C15:C17)</f>
        <v>2</v>
      </c>
      <c r="D18" s="6">
        <f aca="true" t="shared" si="1" ref="D18:L18">SUM(D15:D17)</f>
        <v>2</v>
      </c>
      <c r="E18" s="6"/>
      <c r="F18" s="6">
        <f t="shared" si="1"/>
        <v>1</v>
      </c>
      <c r="G18" s="6"/>
      <c r="H18" s="24">
        <f t="shared" si="1"/>
        <v>627</v>
      </c>
      <c r="I18" s="25">
        <f t="shared" si="1"/>
        <v>22.900000000000002</v>
      </c>
      <c r="J18" s="25">
        <f t="shared" si="1"/>
        <v>14.3</v>
      </c>
      <c r="K18" s="24">
        <f t="shared" si="1"/>
        <v>187</v>
      </c>
      <c r="L18" s="25">
        <f t="shared" si="1"/>
        <v>2.7</v>
      </c>
    </row>
    <row r="19" spans="1:12" ht="18" customHeight="1" thickTop="1">
      <c r="A19" s="38" t="s">
        <v>8</v>
      </c>
      <c r="B19" s="3" t="s">
        <v>7</v>
      </c>
      <c r="C19" s="3">
        <v>1.5</v>
      </c>
      <c r="D19" s="3"/>
      <c r="E19" s="3"/>
      <c r="F19" s="3"/>
      <c r="G19" s="3"/>
      <c r="H19" s="27">
        <v>252</v>
      </c>
      <c r="I19" s="26">
        <v>3.8</v>
      </c>
      <c r="J19" s="26">
        <v>0.5</v>
      </c>
      <c r="K19" s="27">
        <v>5</v>
      </c>
      <c r="L19" s="26">
        <v>0</v>
      </c>
    </row>
    <row r="20" spans="1:12" ht="18" customHeight="1">
      <c r="A20" s="38"/>
      <c r="B20" s="2" t="s">
        <v>11</v>
      </c>
      <c r="C20" s="2"/>
      <c r="D20" s="2">
        <v>1</v>
      </c>
      <c r="E20" s="2"/>
      <c r="F20" s="2"/>
      <c r="G20" s="2"/>
      <c r="H20" s="16">
        <v>169</v>
      </c>
      <c r="I20" s="22">
        <v>4.6</v>
      </c>
      <c r="J20" s="22">
        <v>11.8</v>
      </c>
      <c r="K20" s="16">
        <v>14</v>
      </c>
      <c r="L20" s="22">
        <v>1</v>
      </c>
    </row>
    <row r="21" spans="1:12" ht="18" customHeight="1">
      <c r="A21" s="38"/>
      <c r="B21" s="2" t="s">
        <v>38</v>
      </c>
      <c r="C21" s="2"/>
      <c r="D21" s="2">
        <v>1</v>
      </c>
      <c r="E21" s="2"/>
      <c r="F21" s="2"/>
      <c r="G21" s="2"/>
      <c r="H21" s="16">
        <v>115</v>
      </c>
      <c r="I21" s="22">
        <v>4.2</v>
      </c>
      <c r="J21" s="22">
        <v>2</v>
      </c>
      <c r="K21" s="16">
        <v>104</v>
      </c>
      <c r="L21" s="22">
        <v>1.4</v>
      </c>
    </row>
    <row r="22" spans="1:12" ht="18" customHeight="1">
      <c r="A22" s="38"/>
      <c r="B22" s="2" t="s">
        <v>17</v>
      </c>
      <c r="C22" s="2"/>
      <c r="D22" s="2"/>
      <c r="E22" s="2">
        <v>3</v>
      </c>
      <c r="F22" s="2"/>
      <c r="G22" s="2"/>
      <c r="H22" s="17">
        <v>298</v>
      </c>
      <c r="I22" s="21">
        <v>17.5</v>
      </c>
      <c r="J22" s="21">
        <v>20.2</v>
      </c>
      <c r="K22" s="17">
        <v>16</v>
      </c>
      <c r="L22" s="22">
        <v>1.3</v>
      </c>
    </row>
    <row r="23" spans="1:12" ht="18" customHeight="1">
      <c r="A23" s="38"/>
      <c r="B23" s="2" t="s">
        <v>9</v>
      </c>
      <c r="C23" s="2"/>
      <c r="D23" s="2"/>
      <c r="E23" s="2">
        <v>1</v>
      </c>
      <c r="F23" s="2"/>
      <c r="G23" s="2"/>
      <c r="H23" s="16">
        <v>95</v>
      </c>
      <c r="I23" s="22">
        <v>8.7</v>
      </c>
      <c r="J23" s="22">
        <v>4.6</v>
      </c>
      <c r="K23" s="16">
        <v>72</v>
      </c>
      <c r="L23" s="22">
        <v>0.9</v>
      </c>
    </row>
    <row r="24" spans="1:12" ht="18" customHeight="1">
      <c r="A24" s="38"/>
      <c r="B24" s="2" t="s">
        <v>15</v>
      </c>
      <c r="C24" s="2"/>
      <c r="D24" s="2"/>
      <c r="E24" s="2"/>
      <c r="F24" s="2"/>
      <c r="G24" s="2">
        <v>1</v>
      </c>
      <c r="H24" s="16">
        <v>46</v>
      </c>
      <c r="I24" s="22">
        <v>0.7</v>
      </c>
      <c r="J24" s="22">
        <v>0.1</v>
      </c>
      <c r="K24" s="16">
        <v>21</v>
      </c>
      <c r="L24" s="22">
        <v>0</v>
      </c>
    </row>
    <row r="25" spans="1:12" ht="18" customHeight="1" thickBot="1">
      <c r="A25" s="39"/>
      <c r="B25" s="6" t="s">
        <v>22</v>
      </c>
      <c r="C25" s="6">
        <f>SUM(C19:C24)</f>
        <v>1.5</v>
      </c>
      <c r="D25" s="6">
        <f aca="true" t="shared" si="2" ref="D25:L25">SUM(D19:D24)</f>
        <v>2</v>
      </c>
      <c r="E25" s="6">
        <f t="shared" si="2"/>
        <v>4</v>
      </c>
      <c r="F25" s="6"/>
      <c r="G25" s="6">
        <f t="shared" si="2"/>
        <v>1</v>
      </c>
      <c r="H25" s="24">
        <f t="shared" si="2"/>
        <v>975</v>
      </c>
      <c r="I25" s="25">
        <f t="shared" si="2"/>
        <v>39.5</v>
      </c>
      <c r="J25" s="25">
        <f t="shared" si="2"/>
        <v>39.2</v>
      </c>
      <c r="K25" s="24">
        <f t="shared" si="2"/>
        <v>232</v>
      </c>
      <c r="L25" s="25">
        <f t="shared" si="2"/>
        <v>4.6000000000000005</v>
      </c>
    </row>
    <row r="26" spans="1:12" ht="18" customHeight="1" thickTop="1">
      <c r="A26" s="31" t="s">
        <v>36</v>
      </c>
      <c r="B26" s="3" t="s">
        <v>21</v>
      </c>
      <c r="C26" s="3"/>
      <c r="D26" s="3"/>
      <c r="E26" s="3"/>
      <c r="F26" s="3">
        <v>1</v>
      </c>
      <c r="G26" s="3"/>
      <c r="H26" s="27">
        <v>67</v>
      </c>
      <c r="I26" s="26">
        <v>3.3</v>
      </c>
      <c r="J26" s="26">
        <v>2.3</v>
      </c>
      <c r="K26" s="27">
        <v>110</v>
      </c>
      <c r="L26" s="26">
        <v>0</v>
      </c>
    </row>
    <row r="27" spans="1:12" ht="18" customHeight="1" thickBot="1">
      <c r="A27" s="32"/>
      <c r="B27" s="6" t="s">
        <v>22</v>
      </c>
      <c r="C27" s="6"/>
      <c r="D27" s="6"/>
      <c r="E27" s="6"/>
      <c r="F27" s="6">
        <f aca="true" t="shared" si="3" ref="F27:L27">SUM(F26)</f>
        <v>1</v>
      </c>
      <c r="G27" s="6"/>
      <c r="H27" s="24">
        <f t="shared" si="3"/>
        <v>67</v>
      </c>
      <c r="I27" s="25">
        <f t="shared" si="3"/>
        <v>3.3</v>
      </c>
      <c r="J27" s="25">
        <f t="shared" si="3"/>
        <v>2.3</v>
      </c>
      <c r="K27" s="24">
        <f t="shared" si="3"/>
        <v>110</v>
      </c>
      <c r="L27" s="25">
        <f t="shared" si="3"/>
        <v>0</v>
      </c>
    </row>
    <row r="28" spans="1:12" ht="21" customHeight="1" thickTop="1">
      <c r="A28" s="36" t="s">
        <v>13</v>
      </c>
      <c r="B28" s="37"/>
      <c r="C28" s="28">
        <f>SUM(C14,C18,C25,C27)</f>
        <v>5</v>
      </c>
      <c r="D28" s="28">
        <f aca="true" t="shared" si="4" ref="D28:L28">SUM(D14,D18,D25,D27)</f>
        <v>6</v>
      </c>
      <c r="E28" s="28">
        <f t="shared" si="4"/>
        <v>5</v>
      </c>
      <c r="F28" s="28">
        <f t="shared" si="4"/>
        <v>2</v>
      </c>
      <c r="G28" s="28">
        <f t="shared" si="4"/>
        <v>2</v>
      </c>
      <c r="H28" s="29">
        <f t="shared" si="4"/>
        <v>2204</v>
      </c>
      <c r="I28" s="30">
        <f t="shared" si="4"/>
        <v>80.89999999999999</v>
      </c>
      <c r="J28" s="30">
        <f t="shared" si="4"/>
        <v>73.3</v>
      </c>
      <c r="K28" s="29">
        <f t="shared" si="4"/>
        <v>619</v>
      </c>
      <c r="L28" s="30">
        <f t="shared" si="4"/>
        <v>9.400000000000002</v>
      </c>
    </row>
    <row r="29" spans="1:12" ht="21" customHeight="1">
      <c r="A29" s="33" t="s">
        <v>12</v>
      </c>
      <c r="B29" s="34"/>
      <c r="C29" s="4" t="s">
        <v>19</v>
      </c>
      <c r="D29" s="5" t="s">
        <v>16</v>
      </c>
      <c r="E29" s="5" t="s">
        <v>20</v>
      </c>
      <c r="F29" s="5">
        <v>2</v>
      </c>
      <c r="G29" s="5">
        <v>2</v>
      </c>
      <c r="H29" s="16"/>
      <c r="I29" s="22"/>
      <c r="J29" s="22"/>
      <c r="K29" s="16"/>
      <c r="L29" s="22"/>
    </row>
  </sheetData>
  <mergeCells count="9">
    <mergeCell ref="C7:G7"/>
    <mergeCell ref="A28:B28"/>
    <mergeCell ref="A29:B29"/>
    <mergeCell ref="A7:A8"/>
    <mergeCell ref="B7:B8"/>
    <mergeCell ref="A9:A14"/>
    <mergeCell ref="A19:A25"/>
    <mergeCell ref="A26:A27"/>
    <mergeCell ref="A15:A18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2007-06-01T00:36:28Z</cp:lastPrinted>
  <dcterms:created xsi:type="dcterms:W3CDTF">2007-05-21T04:06:11Z</dcterms:created>
  <dcterms:modified xsi:type="dcterms:W3CDTF">2007-08-14T00:37:48Z</dcterms:modified>
  <cp:category/>
  <cp:version/>
  <cp:contentType/>
  <cp:contentStatus/>
</cp:coreProperties>
</file>