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一般成人（女性）運動習慣あり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<sst xmlns="http://schemas.openxmlformats.org/spreadsheetml/2006/main" count="46" uniqueCount="42">
  <si>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料理名</t>
  </si>
  <si>
    <t>主菜</t>
  </si>
  <si>
    <t>副菜</t>
  </si>
  <si>
    <t>果物</t>
  </si>
  <si>
    <t>料理区分別「つ(sv)サイズ</t>
  </si>
  <si>
    <t>主食</t>
  </si>
  <si>
    <t>かぼちゃの煮物</t>
  </si>
  <si>
    <t>間食</t>
  </si>
  <si>
    <t>きゅうりとわかめの酢の物</t>
  </si>
  <si>
    <t>朝食</t>
  </si>
  <si>
    <t>昼食</t>
  </si>
  <si>
    <t>夕食</t>
  </si>
  <si>
    <t>冷奴</t>
  </si>
  <si>
    <t>小松菜の炒め煮</t>
  </si>
  <si>
    <t>根菜の汁</t>
  </si>
  <si>
    <t>目安量</t>
  </si>
  <si>
    <t>合　　計</t>
  </si>
  <si>
    <t>みかん</t>
  </si>
  <si>
    <t>５～６</t>
  </si>
  <si>
    <t>果物（りんご）</t>
  </si>
  <si>
    <t>５～７</t>
  </si>
  <si>
    <t>３～５</t>
  </si>
  <si>
    <t>カフェオレ（牛乳100cc）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</si>
  <si>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</si>
  <si>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</si>
  <si>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</si>
  <si>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</si>
  <si>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</si>
  <si>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</si>
  <si>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</si>
  <si>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</si>
  <si>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</si>
  <si>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</si>
  <si>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</si>
  <si>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トースト</t>
  </si>
  <si>
    <t>目玉焼</t>
  </si>
  <si>
    <t>レタスときゅうりのサラダ</t>
  </si>
  <si>
    <t>親子丼</t>
  </si>
  <si>
    <t>ヨーグルト</t>
  </si>
  <si>
    <t>ご飯　Ｌ　　</t>
  </si>
  <si>
    <t>さんまの塩焼き1/2</t>
  </si>
  <si>
    <t>一般成人（４０歳代の運動習慣がある女性） ２０００kcal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</si>
</sst>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vertical="center"/>
    </xf>
    <xf numFmtId="185" fontId="4" fillId="0" borderId="4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85" fontId="0" fillId="0" borderId="2" xfId="0" applyNumberFormat="1" applyBorder="1" applyAlignment="1">
      <alignment vertical="center"/>
    </xf>
    <xf numFmtId="177" fontId="0" fillId="7" borderId="2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85" fontId="0" fillId="7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12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6.png" /><Relationship Id="rId8" Type="http://schemas.openxmlformats.org/officeDocument/2006/relationships/image" Target="../media/image15.png" /><Relationship Id="rId9" Type="http://schemas.openxmlformats.org/officeDocument/2006/relationships/image" Target="../media/image13.png" /><Relationship Id="rId10" Type="http://schemas.openxmlformats.org/officeDocument/2006/relationships/image" Target="../media/image16.png" /><Relationship Id="rId11" Type="http://schemas.openxmlformats.org/officeDocument/2006/relationships/image" Target="../media/image11.png" /><Relationship Id="rId12" Type="http://schemas.openxmlformats.org/officeDocument/2006/relationships/image" Target="../media/image14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8.png" /><Relationship Id="rId1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</xdr:row>
      <xdr:rowOff>19050</xdr:rowOff>
    </xdr:from>
    <xdr:to>
      <xdr:col>8</xdr:col>
      <xdr:colOff>257175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19200" y="219075"/>
          <a:ext cx="36671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38100</xdr:colOff>
      <xdr:row>3</xdr:row>
      <xdr:rowOff>66675</xdr:rowOff>
    </xdr:from>
    <xdr:to>
      <xdr:col>17</xdr:col>
      <xdr:colOff>666750</xdr:colOff>
      <xdr:row>26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723900"/>
          <a:ext cx="40576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0</xdr:row>
      <xdr:rowOff>0</xdr:rowOff>
    </xdr:from>
    <xdr:to>
      <xdr:col>17</xdr:col>
      <xdr:colOff>66675</xdr:colOff>
      <xdr:row>6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7038975" y="0"/>
          <a:ext cx="3105150" cy="14097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590550</xdr:colOff>
      <xdr:row>12</xdr:row>
      <xdr:rowOff>19050</xdr:rowOff>
    </xdr:from>
    <xdr:to>
      <xdr:col>14</xdr:col>
      <xdr:colOff>76200</xdr:colOff>
      <xdr:row>14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39000" y="27432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28575</xdr:rowOff>
    </xdr:from>
    <xdr:to>
      <xdr:col>13</xdr:col>
      <xdr:colOff>638175</xdr:colOff>
      <xdr:row>16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34385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18</xdr:row>
      <xdr:rowOff>95250</xdr:rowOff>
    </xdr:from>
    <xdr:to>
      <xdr:col>14</xdr:col>
      <xdr:colOff>466725</xdr:colOff>
      <xdr:row>20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62875" y="419100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21</xdr:row>
      <xdr:rowOff>133350</xdr:rowOff>
    </xdr:from>
    <xdr:to>
      <xdr:col>14</xdr:col>
      <xdr:colOff>457200</xdr:colOff>
      <xdr:row>23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43875" y="4914900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21</xdr:row>
      <xdr:rowOff>209550</xdr:rowOff>
    </xdr:from>
    <xdr:to>
      <xdr:col>15</xdr:col>
      <xdr:colOff>457200</xdr:colOff>
      <xdr:row>23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20150" y="499110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619125</xdr:colOff>
      <xdr:row>15</xdr:row>
      <xdr:rowOff>152400</xdr:rowOff>
    </xdr:from>
    <xdr:to>
      <xdr:col>14</xdr:col>
      <xdr:colOff>409575</xdr:colOff>
      <xdr:row>17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35623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12</xdr:row>
      <xdr:rowOff>47625</xdr:rowOff>
    </xdr:from>
    <xdr:to>
      <xdr:col>15</xdr:col>
      <xdr:colOff>409575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2771775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38100</xdr:rowOff>
    </xdr:from>
    <xdr:to>
      <xdr:col>17</xdr:col>
      <xdr:colOff>66675</xdr:colOff>
      <xdr:row>14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91650" y="27622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18</xdr:row>
      <xdr:rowOff>47625</xdr:rowOff>
    </xdr:from>
    <xdr:to>
      <xdr:col>16</xdr:col>
      <xdr:colOff>219075</xdr:colOff>
      <xdr:row>20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29675" y="414337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438150</xdr:colOff>
      <xdr:row>15</xdr:row>
      <xdr:rowOff>133350</xdr:rowOff>
    </xdr:from>
    <xdr:to>
      <xdr:col>15</xdr:col>
      <xdr:colOff>361950</xdr:colOff>
      <xdr:row>16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58200" y="35433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19</xdr:row>
      <xdr:rowOff>0</xdr:rowOff>
    </xdr:from>
    <xdr:to>
      <xdr:col>15</xdr:col>
      <xdr:colOff>209550</xdr:colOff>
      <xdr:row>21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91525" y="43243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16</xdr:row>
      <xdr:rowOff>85725</xdr:rowOff>
    </xdr:from>
    <xdr:to>
      <xdr:col>16</xdr:col>
      <xdr:colOff>180975</xdr:colOff>
      <xdr:row>17</xdr:row>
      <xdr:rowOff>200025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934450" y="372427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15</xdr:row>
      <xdr:rowOff>57150</xdr:rowOff>
    </xdr:from>
    <xdr:to>
      <xdr:col>16</xdr:col>
      <xdr:colOff>495300</xdr:colOff>
      <xdr:row>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401175" y="346710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22</xdr:row>
      <xdr:rowOff>219075</xdr:rowOff>
    </xdr:from>
    <xdr:to>
      <xdr:col>14</xdr:col>
      <xdr:colOff>666750</xdr:colOff>
      <xdr:row>25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5229225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23</xdr:row>
      <xdr:rowOff>152400</xdr:rowOff>
    </xdr:from>
    <xdr:to>
      <xdr:col>15</xdr:col>
      <xdr:colOff>333375</xdr:colOff>
      <xdr:row>24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 rot="21400933">
          <a:off x="8715375" y="53911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7:L32"/>
  <sheetViews>
    <sheetView tabSelected="1" workbookViewId="0" topLeftCell="A4">
      <selection activeCell="A1" sqref="A1:A16384"/>
    </sheetView>
  </sheetViews>
  <sheetFormatPr defaultColWidth="9.00390625" defaultRowHeight="15.75" customHeight="1"/>
  <cols>
    <col min="1" max="1" width="3.00390625" style="0" customWidth="1"/>
    <col min="2" max="2" width="23.00390625" style="0" customWidth="1"/>
    <col min="3" max="7" width="5.625" style="0" customWidth="1"/>
    <col min="8" max="8" width="6.625" style="22" customWidth="1"/>
    <col min="9" max="10" width="6.625" style="17" customWidth="1"/>
    <col min="11" max="11" width="6.625" style="22" customWidth="1"/>
    <col min="12" max="12" width="6.625" style="17" customWidth="1"/>
  </cols>
  <sheetData>
    <row r="2" ht="18" customHeight="1"/>
    <row r="3" ht="18" customHeight="1"/>
    <row r="4" ht="18" customHeight="1"/>
    <row r="5" ht="18" customHeight="1"/>
    <row r="6" ht="18" customHeight="1"/>
    <row r="7" ht="15.75" customHeight="1">
      <c r="A7" s="15" t="s">
        <v>41</v>
      </c>
    </row>
    <row r="8" spans="1:12" s="1" customFormat="1" ht="19.5" customHeight="1">
      <c r="A8" s="34"/>
      <c r="B8" s="34" t="s">
        <v>0</v>
      </c>
      <c r="C8" s="34" t="s">
        <v>4</v>
      </c>
      <c r="D8" s="34"/>
      <c r="E8" s="34"/>
      <c r="F8" s="34"/>
      <c r="G8" s="34"/>
      <c r="H8" s="25" t="s">
        <v>28</v>
      </c>
      <c r="I8" s="18" t="s">
        <v>29</v>
      </c>
      <c r="J8" s="18" t="s">
        <v>30</v>
      </c>
      <c r="K8" s="23" t="s">
        <v>26</v>
      </c>
      <c r="L8" s="18" t="s">
        <v>31</v>
      </c>
    </row>
    <row r="9" spans="1:12" s="1" customFormat="1" ht="19.5" customHeight="1">
      <c r="A9" s="34"/>
      <c r="B9" s="34"/>
      <c r="C9" s="8" t="s">
        <v>5</v>
      </c>
      <c r="D9" s="9" t="s">
        <v>2</v>
      </c>
      <c r="E9" s="10" t="s">
        <v>1</v>
      </c>
      <c r="F9" s="12" t="s">
        <v>33</v>
      </c>
      <c r="G9" s="11" t="s">
        <v>3</v>
      </c>
      <c r="H9" s="24" t="s">
        <v>24</v>
      </c>
      <c r="I9" s="19" t="s">
        <v>25</v>
      </c>
      <c r="J9" s="19" t="s">
        <v>32</v>
      </c>
      <c r="K9" s="24" t="s">
        <v>27</v>
      </c>
      <c r="L9" s="19" t="s">
        <v>32</v>
      </c>
    </row>
    <row r="10" spans="1:12" ht="18" customHeight="1">
      <c r="A10" s="35" t="s">
        <v>9</v>
      </c>
      <c r="B10" s="2" t="s">
        <v>34</v>
      </c>
      <c r="C10" s="2">
        <v>1</v>
      </c>
      <c r="D10" s="2"/>
      <c r="E10" s="2"/>
      <c r="F10" s="2"/>
      <c r="G10" s="2"/>
      <c r="H10" s="4">
        <v>218</v>
      </c>
      <c r="I10" s="20">
        <v>5.6</v>
      </c>
      <c r="J10" s="20">
        <v>9.1</v>
      </c>
      <c r="K10" s="4">
        <v>19</v>
      </c>
      <c r="L10" s="20">
        <v>0.9</v>
      </c>
    </row>
    <row r="11" spans="1:12" ht="18" customHeight="1">
      <c r="A11" s="30"/>
      <c r="B11" s="2" t="s">
        <v>36</v>
      </c>
      <c r="C11" s="2"/>
      <c r="D11" s="2">
        <v>1</v>
      </c>
      <c r="E11" s="2"/>
      <c r="F11" s="2"/>
      <c r="G11" s="2"/>
      <c r="H11" s="4">
        <v>53</v>
      </c>
      <c r="I11" s="20">
        <v>0.7</v>
      </c>
      <c r="J11" s="20">
        <v>4.3</v>
      </c>
      <c r="K11" s="4">
        <v>15</v>
      </c>
      <c r="L11" s="20">
        <v>0.3</v>
      </c>
    </row>
    <row r="12" spans="1:12" ht="18" customHeight="1">
      <c r="A12" s="30"/>
      <c r="B12" s="2" t="s">
        <v>35</v>
      </c>
      <c r="C12" s="2"/>
      <c r="D12" s="2"/>
      <c r="E12" s="2">
        <v>1</v>
      </c>
      <c r="F12" s="2"/>
      <c r="G12" s="2"/>
      <c r="H12" s="4">
        <v>112</v>
      </c>
      <c r="I12" s="20">
        <v>6.2</v>
      </c>
      <c r="J12" s="20">
        <v>9.2</v>
      </c>
      <c r="K12" s="4">
        <v>26</v>
      </c>
      <c r="L12" s="20">
        <v>0.5</v>
      </c>
    </row>
    <row r="13" spans="1:12" ht="18" customHeight="1">
      <c r="A13" s="30"/>
      <c r="B13" s="2" t="s">
        <v>22</v>
      </c>
      <c r="C13" s="2"/>
      <c r="D13" s="2"/>
      <c r="E13" s="2"/>
      <c r="F13" s="2">
        <v>1</v>
      </c>
      <c r="G13" s="2"/>
      <c r="H13" s="4">
        <v>67</v>
      </c>
      <c r="I13" s="20">
        <v>3.3</v>
      </c>
      <c r="J13" s="20">
        <v>2.3</v>
      </c>
      <c r="K13" s="4">
        <v>110</v>
      </c>
      <c r="L13" s="20">
        <v>0</v>
      </c>
    </row>
    <row r="14" spans="1:12" ht="18" customHeight="1">
      <c r="A14" s="30"/>
      <c r="B14" s="2" t="s">
        <v>19</v>
      </c>
      <c r="C14" s="2"/>
      <c r="D14" s="2"/>
      <c r="E14" s="2"/>
      <c r="F14" s="2"/>
      <c r="G14" s="2">
        <v>1</v>
      </c>
      <c r="H14" s="4">
        <v>54</v>
      </c>
      <c r="I14" s="20">
        <v>0.2</v>
      </c>
      <c r="J14" s="20">
        <v>0.1</v>
      </c>
      <c r="K14" s="4">
        <v>3</v>
      </c>
      <c r="L14" s="20"/>
    </row>
    <row r="15" spans="1:12" ht="18" customHeight="1" thickBot="1">
      <c r="A15" s="31"/>
      <c r="B15" s="7" t="s">
        <v>23</v>
      </c>
      <c r="C15" s="7">
        <f>SUM(C10:C14)</f>
        <v>1</v>
      </c>
      <c r="D15" s="7">
        <f aca="true" t="shared" si="0" ref="D15:L15">SUM(D10:D14)</f>
        <v>1</v>
      </c>
      <c r="E15" s="7">
        <f t="shared" si="0"/>
        <v>1</v>
      </c>
      <c r="F15" s="7">
        <f t="shared" si="0"/>
        <v>1</v>
      </c>
      <c r="G15" s="7">
        <f t="shared" si="0"/>
        <v>1</v>
      </c>
      <c r="H15" s="14">
        <f t="shared" si="0"/>
        <v>504</v>
      </c>
      <c r="I15" s="21">
        <f t="shared" si="0"/>
        <v>16</v>
      </c>
      <c r="J15" s="21">
        <f t="shared" si="0"/>
        <v>25</v>
      </c>
      <c r="K15" s="14">
        <f t="shared" si="0"/>
        <v>173</v>
      </c>
      <c r="L15" s="21">
        <f t="shared" si="0"/>
        <v>1.7</v>
      </c>
    </row>
    <row r="16" spans="1:12" ht="18" customHeight="1" thickTop="1">
      <c r="A16" s="30" t="s">
        <v>10</v>
      </c>
      <c r="B16" s="3" t="s">
        <v>37</v>
      </c>
      <c r="C16" s="3">
        <v>2</v>
      </c>
      <c r="D16" s="3">
        <v>1</v>
      </c>
      <c r="E16" s="3">
        <v>2</v>
      </c>
      <c r="F16" s="3"/>
      <c r="G16" s="3"/>
      <c r="H16" s="13">
        <v>511</v>
      </c>
      <c r="I16" s="26">
        <v>20.3</v>
      </c>
      <c r="J16" s="26">
        <v>6.4</v>
      </c>
      <c r="K16" s="13">
        <v>53</v>
      </c>
      <c r="L16" s="26">
        <v>2.5</v>
      </c>
    </row>
    <row r="17" spans="1:12" ht="18" customHeight="1">
      <c r="A17" s="30"/>
      <c r="B17" s="2" t="s">
        <v>8</v>
      </c>
      <c r="C17" s="2"/>
      <c r="D17" s="2">
        <v>1</v>
      </c>
      <c r="E17" s="2"/>
      <c r="F17" s="2"/>
      <c r="G17" s="2"/>
      <c r="H17" s="4">
        <v>31</v>
      </c>
      <c r="I17" s="20">
        <v>3.3</v>
      </c>
      <c r="J17" s="20">
        <v>0.3</v>
      </c>
      <c r="K17" s="4">
        <v>67</v>
      </c>
      <c r="L17" s="20">
        <v>1</v>
      </c>
    </row>
    <row r="18" spans="1:12" ht="18" customHeight="1" thickBot="1">
      <c r="A18" s="31"/>
      <c r="B18" s="7" t="s">
        <v>23</v>
      </c>
      <c r="C18" s="7">
        <f>SUM(C16:C17)</f>
        <v>2</v>
      </c>
      <c r="D18" s="7">
        <f aca="true" t="shared" si="1" ref="D18:K18">SUM(D16:D17)</f>
        <v>2</v>
      </c>
      <c r="E18" s="7">
        <f t="shared" si="1"/>
        <v>2</v>
      </c>
      <c r="F18" s="7"/>
      <c r="G18" s="7"/>
      <c r="H18" s="14">
        <f t="shared" si="1"/>
        <v>542</v>
      </c>
      <c r="I18" s="21">
        <f t="shared" si="1"/>
        <v>23.6</v>
      </c>
      <c r="J18" s="21">
        <f t="shared" si="1"/>
        <v>6.7</v>
      </c>
      <c r="K18" s="14">
        <f t="shared" si="1"/>
        <v>120</v>
      </c>
      <c r="L18" s="21">
        <f>SUM(L16:L17)</f>
        <v>3.5</v>
      </c>
    </row>
    <row r="19" spans="1:12" ht="18" customHeight="1" thickTop="1">
      <c r="A19" s="30" t="s">
        <v>11</v>
      </c>
      <c r="B19" s="3" t="s">
        <v>39</v>
      </c>
      <c r="C19" s="3">
        <v>2</v>
      </c>
      <c r="D19" s="3"/>
      <c r="E19" s="3"/>
      <c r="F19" s="3"/>
      <c r="G19" s="3"/>
      <c r="H19" s="13">
        <v>336</v>
      </c>
      <c r="I19" s="26">
        <v>5</v>
      </c>
      <c r="J19" s="26">
        <v>0.6</v>
      </c>
      <c r="K19" s="13">
        <v>6</v>
      </c>
      <c r="L19" s="26"/>
    </row>
    <row r="20" spans="1:12" ht="18" customHeight="1">
      <c r="A20" s="30"/>
      <c r="B20" s="2" t="s">
        <v>40</v>
      </c>
      <c r="C20" s="2"/>
      <c r="D20" s="2"/>
      <c r="E20" s="2">
        <v>1</v>
      </c>
      <c r="F20" s="2"/>
      <c r="G20" s="2"/>
      <c r="H20" s="4">
        <v>101</v>
      </c>
      <c r="I20" s="20">
        <v>6.2</v>
      </c>
      <c r="J20" s="20">
        <v>8</v>
      </c>
      <c r="K20" s="4">
        <v>16</v>
      </c>
      <c r="L20" s="20">
        <v>0.7</v>
      </c>
    </row>
    <row r="21" spans="1:12" ht="18" customHeight="1">
      <c r="A21" s="30"/>
      <c r="B21" s="2" t="s">
        <v>13</v>
      </c>
      <c r="C21" s="2"/>
      <c r="D21" s="2">
        <v>1</v>
      </c>
      <c r="E21" s="2"/>
      <c r="F21" s="2"/>
      <c r="G21" s="2"/>
      <c r="H21" s="4">
        <v>100</v>
      </c>
      <c r="I21" s="20">
        <v>1.6</v>
      </c>
      <c r="J21" s="20">
        <v>6.2</v>
      </c>
      <c r="K21" s="4">
        <v>147</v>
      </c>
      <c r="L21" s="20">
        <v>1.2</v>
      </c>
    </row>
    <row r="22" spans="1:12" ht="18" customHeight="1">
      <c r="A22" s="30"/>
      <c r="B22" s="2" t="s">
        <v>12</v>
      </c>
      <c r="C22" s="2"/>
      <c r="D22" s="2"/>
      <c r="E22" s="2">
        <v>1</v>
      </c>
      <c r="F22" s="2"/>
      <c r="G22" s="2"/>
      <c r="H22" s="4">
        <v>95</v>
      </c>
      <c r="I22" s="20">
        <v>8.7</v>
      </c>
      <c r="J22" s="20">
        <v>4.6</v>
      </c>
      <c r="K22" s="4">
        <v>72</v>
      </c>
      <c r="L22" s="20">
        <v>0.9</v>
      </c>
    </row>
    <row r="23" spans="1:12" ht="18" customHeight="1">
      <c r="A23" s="30"/>
      <c r="B23" s="2" t="s">
        <v>6</v>
      </c>
      <c r="C23" s="2"/>
      <c r="D23" s="2">
        <v>1</v>
      </c>
      <c r="E23" s="2"/>
      <c r="F23" s="2"/>
      <c r="G23" s="2"/>
      <c r="H23" s="4">
        <v>124</v>
      </c>
      <c r="I23" s="20">
        <v>2.2</v>
      </c>
      <c r="J23" s="20">
        <v>0.3</v>
      </c>
      <c r="K23" s="4">
        <v>19</v>
      </c>
      <c r="L23" s="20">
        <v>1</v>
      </c>
    </row>
    <row r="24" spans="1:12" ht="18" customHeight="1">
      <c r="A24" s="30"/>
      <c r="B24" s="2" t="s">
        <v>14</v>
      </c>
      <c r="C24" s="2"/>
      <c r="D24" s="2">
        <v>1</v>
      </c>
      <c r="E24" s="2"/>
      <c r="F24" s="2"/>
      <c r="G24" s="2"/>
      <c r="H24" s="4">
        <v>24</v>
      </c>
      <c r="I24" s="20">
        <v>1.3</v>
      </c>
      <c r="J24" s="20">
        <v>0.1</v>
      </c>
      <c r="K24" s="4">
        <v>23</v>
      </c>
      <c r="L24" s="20">
        <v>1.3</v>
      </c>
    </row>
    <row r="25" spans="1:12" ht="18" customHeight="1" thickBot="1">
      <c r="A25" s="31"/>
      <c r="B25" s="7" t="s">
        <v>23</v>
      </c>
      <c r="C25" s="7">
        <f>SUM(C19:C24)</f>
        <v>2</v>
      </c>
      <c r="D25" s="7">
        <f aca="true" t="shared" si="2" ref="D25:L25">SUM(D19:D24)</f>
        <v>3</v>
      </c>
      <c r="E25" s="7">
        <f t="shared" si="2"/>
        <v>2</v>
      </c>
      <c r="F25" s="7"/>
      <c r="G25" s="7"/>
      <c r="H25" s="14">
        <f t="shared" si="2"/>
        <v>780</v>
      </c>
      <c r="I25" s="21">
        <f t="shared" si="2"/>
        <v>25</v>
      </c>
      <c r="J25" s="21">
        <f t="shared" si="2"/>
        <v>19.8</v>
      </c>
      <c r="K25" s="14">
        <f t="shared" si="2"/>
        <v>283</v>
      </c>
      <c r="L25" s="21">
        <f t="shared" si="2"/>
        <v>5.1</v>
      </c>
    </row>
    <row r="26" spans="1:12" ht="18" customHeight="1" thickTop="1">
      <c r="A26" s="30" t="s">
        <v>7</v>
      </c>
      <c r="B26" s="3" t="s">
        <v>38</v>
      </c>
      <c r="C26" s="3"/>
      <c r="D26" s="3"/>
      <c r="E26" s="3"/>
      <c r="F26" s="3">
        <v>1</v>
      </c>
      <c r="G26" s="3"/>
      <c r="H26" s="13">
        <v>56</v>
      </c>
      <c r="I26" s="26">
        <v>3.6</v>
      </c>
      <c r="J26" s="26">
        <v>0.2</v>
      </c>
      <c r="K26" s="13">
        <v>100</v>
      </c>
      <c r="L26" s="26">
        <v>0.2</v>
      </c>
    </row>
    <row r="27" spans="1:12" ht="18" customHeight="1">
      <c r="A27" s="30"/>
      <c r="B27" s="2" t="s">
        <v>17</v>
      </c>
      <c r="C27" s="2"/>
      <c r="D27" s="2"/>
      <c r="E27" s="2"/>
      <c r="F27" s="2"/>
      <c r="G27" s="2">
        <v>1</v>
      </c>
      <c r="H27" s="4">
        <v>46</v>
      </c>
      <c r="I27" s="20">
        <v>0.7</v>
      </c>
      <c r="J27" s="20">
        <v>0.1</v>
      </c>
      <c r="K27" s="4">
        <v>21</v>
      </c>
      <c r="L27" s="20"/>
    </row>
    <row r="28" spans="1:12" ht="18" customHeight="1" thickBot="1">
      <c r="A28" s="31"/>
      <c r="B28" s="7" t="s">
        <v>23</v>
      </c>
      <c r="C28" s="7"/>
      <c r="D28" s="7"/>
      <c r="E28" s="7"/>
      <c r="F28" s="7">
        <f aca="true" t="shared" si="3" ref="F28:L28">SUM(F26:F27)</f>
        <v>1</v>
      </c>
      <c r="G28" s="7">
        <f t="shared" si="3"/>
        <v>1</v>
      </c>
      <c r="H28" s="14">
        <f t="shared" si="3"/>
        <v>102</v>
      </c>
      <c r="I28" s="21">
        <f t="shared" si="3"/>
        <v>4.3</v>
      </c>
      <c r="J28" s="21">
        <f t="shared" si="3"/>
        <v>0.30000000000000004</v>
      </c>
      <c r="K28" s="14">
        <f t="shared" si="3"/>
        <v>121</v>
      </c>
      <c r="L28" s="21">
        <f t="shared" si="3"/>
        <v>0.2</v>
      </c>
    </row>
    <row r="29" spans="1:12" ht="19.5" customHeight="1" thickTop="1">
      <c r="A29" s="36" t="s">
        <v>16</v>
      </c>
      <c r="B29" s="37"/>
      <c r="C29" s="16">
        <f>SUM(C15,C18,C25,C28)</f>
        <v>5</v>
      </c>
      <c r="D29" s="16">
        <f aca="true" t="shared" si="4" ref="D29:L29">SUM(D15,D18,D25,D28)</f>
        <v>6</v>
      </c>
      <c r="E29" s="16">
        <f t="shared" si="4"/>
        <v>5</v>
      </c>
      <c r="F29" s="16">
        <f t="shared" si="4"/>
        <v>2</v>
      </c>
      <c r="G29" s="16">
        <f t="shared" si="4"/>
        <v>2</v>
      </c>
      <c r="H29" s="27">
        <f t="shared" si="4"/>
        <v>1928</v>
      </c>
      <c r="I29" s="29">
        <f t="shared" si="4"/>
        <v>68.89999999999999</v>
      </c>
      <c r="J29" s="29">
        <f t="shared" si="4"/>
        <v>51.8</v>
      </c>
      <c r="K29" s="27">
        <f t="shared" si="4"/>
        <v>697</v>
      </c>
      <c r="L29" s="29">
        <f t="shared" si="4"/>
        <v>10.5</v>
      </c>
    </row>
    <row r="30" spans="1:12" ht="19.5" customHeight="1">
      <c r="A30" s="32" t="s">
        <v>15</v>
      </c>
      <c r="B30" s="33"/>
      <c r="C30" s="5" t="s">
        <v>20</v>
      </c>
      <c r="D30" s="6" t="s">
        <v>18</v>
      </c>
      <c r="E30" s="6" t="s">
        <v>21</v>
      </c>
      <c r="F30" s="6">
        <v>2</v>
      </c>
      <c r="G30" s="6">
        <v>2</v>
      </c>
      <c r="H30" s="4"/>
      <c r="I30" s="20"/>
      <c r="J30" s="20"/>
      <c r="K30" s="4"/>
      <c r="L30" s="20"/>
    </row>
    <row r="32" ht="15.75" customHeight="1">
      <c r="K32" s="28"/>
    </row>
  </sheetData>
  <mergeCells count="9">
    <mergeCell ref="A30:B30"/>
    <mergeCell ref="A8:A9"/>
    <mergeCell ref="B8:B9"/>
    <mergeCell ref="C8:G8"/>
    <mergeCell ref="A10:A15"/>
    <mergeCell ref="A16:A18"/>
    <mergeCell ref="A19:A25"/>
    <mergeCell ref="A26:A28"/>
    <mergeCell ref="A29:B2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2007-08-14T01:01:19Z</dcterms:modified>
  <cp:category/>
  <cp:version/>
  <cp:contentType/>
  <cp:contentStatus/>
</cp:coreProperties>
</file>