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R7(2025)\030_児童家庭支援・虐待対策担当\60_子どもの貧困対策\60_こども食堂\03_こども食堂物価高騰対策緊急支援事業\03_R8補助金\01_交付要領\"/>
    </mc:Choice>
  </mc:AlternateContent>
  <xr:revisionPtr revIDLastSave="0" documentId="13_ncr:1_{D3E94C50-FFA5-4D1D-BE92-0729161F2CDF}" xr6:coauthVersionLast="47" xr6:coauthVersionMax="47" xr10:uidLastSave="{00000000-0000-0000-0000-000000000000}"/>
  <bookViews>
    <workbookView xWindow="-110" yWindow="-110" windowWidth="19420" windowHeight="11500" tabRatio="784" xr2:uid="{00000000-000D-0000-FFFF-FFFF00000000}"/>
  </bookViews>
  <sheets>
    <sheet name="交付申請書（様式１）" sheetId="114" r:id="rId1"/>
    <sheet name="所要額調書（様式２）" sheetId="80" r:id="rId2"/>
    <sheet name="所要額内訳書（様式３）" sheetId="98" r:id="rId3"/>
    <sheet name="記載例（様式２）" sheetId="115" r:id="rId4"/>
    <sheet name="記載例（様式３）" sheetId="116" r:id="rId5"/>
    <sheet name="申請事項集約シート（操作しないこと）" sheetId="96" state="hidden" r:id="rId6"/>
    <sheet name="実績事項集約シート（操作しないこと）" sheetId="97" state="hidden" r:id="rId7"/>
  </sheets>
  <definedNames>
    <definedName name="_xlnm.Print_Area" localSheetId="4">'記載例（様式３）'!$A$1:$J$32</definedName>
    <definedName name="_xlnm.Print_Area" localSheetId="0">'交付申請書（様式１）'!$B$1:$R$23</definedName>
    <definedName name="_xlnm.Print_Area" localSheetId="2">'所要額内訳書（様式３）'!$A$1:$J$33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16" l="1"/>
  <c r="J23" i="116"/>
  <c r="E10" i="115"/>
  <c r="E12" i="115" s="1"/>
  <c r="G10" i="115"/>
  <c r="H10" i="115" s="1"/>
  <c r="H12" i="115" s="1"/>
  <c r="E11" i="115"/>
  <c r="G11" i="115"/>
  <c r="H11" i="115" s="1"/>
  <c r="C12" i="115"/>
  <c r="D12" i="115"/>
  <c r="F12" i="115"/>
  <c r="G12" i="115" l="1"/>
  <c r="D12" i="80" l="1"/>
  <c r="F12" i="80"/>
  <c r="C12" i="80"/>
  <c r="J12" i="98"/>
  <c r="J24" i="98"/>
  <c r="E11" i="80" l="1"/>
  <c r="E10" i="80"/>
  <c r="H4" i="97"/>
  <c r="G4" i="97"/>
  <c r="F4" i="97"/>
  <c r="E4" i="97"/>
  <c r="D4" i="97"/>
  <c r="C4" i="97"/>
  <c r="B4" i="97"/>
  <c r="A4" i="97"/>
  <c r="Z4" i="97"/>
  <c r="Y4" i="97"/>
  <c r="X4" i="97"/>
  <c r="W4" i="97"/>
  <c r="V4" i="97"/>
  <c r="U4" i="97"/>
  <c r="T4" i="97"/>
  <c r="S4" i="97"/>
  <c r="R4" i="97"/>
  <c r="G11" i="80" l="1"/>
  <c r="H11" i="80" s="1"/>
  <c r="G10" i="80"/>
  <c r="E12" i="80"/>
  <c r="N4" i="97"/>
  <c r="M4" i="97"/>
  <c r="L4" i="97"/>
  <c r="K4" i="97"/>
  <c r="J4" i="97"/>
  <c r="I4" i="97"/>
  <c r="Q4" i="97"/>
  <c r="P4" i="97"/>
  <c r="O4" i="97"/>
  <c r="G12" i="80" l="1"/>
  <c r="AL4" i="97"/>
  <c r="AK4" i="97"/>
  <c r="AJ4" i="97"/>
  <c r="AI4" i="97"/>
  <c r="AZ4" i="96"/>
  <c r="AY4" i="96"/>
  <c r="AX4" i="96"/>
  <c r="AW4" i="96"/>
  <c r="A4" i="96"/>
  <c r="AQ4" i="96"/>
  <c r="AP4" i="96"/>
  <c r="AO4" i="96"/>
  <c r="AN4" i="96"/>
  <c r="AM4" i="96"/>
  <c r="AJ4" i="96"/>
  <c r="AL4" i="96"/>
  <c r="AK4" i="96"/>
  <c r="AI4" i="96"/>
  <c r="AA4" i="96"/>
  <c r="AH4" i="96"/>
  <c r="AG4" i="96"/>
  <c r="AF4" i="96"/>
  <c r="AE4" i="96"/>
  <c r="Z4" i="96"/>
  <c r="AC4" i="96"/>
  <c r="AB4" i="96"/>
  <c r="AD4" i="96"/>
  <c r="Y4" i="96"/>
  <c r="X4" i="96"/>
  <c r="W4" i="96"/>
  <c r="V4" i="96"/>
  <c r="U4" i="96"/>
  <c r="T4" i="96"/>
  <c r="S4" i="96"/>
  <c r="R4" i="96"/>
  <c r="Q4" i="96"/>
  <c r="P4" i="96"/>
  <c r="O4" i="96"/>
  <c r="N4" i="96"/>
  <c r="M4" i="96"/>
  <c r="L4" i="96"/>
  <c r="K4" i="96"/>
  <c r="J4" i="96"/>
  <c r="I4" i="96"/>
  <c r="H4" i="96"/>
  <c r="G4" i="96"/>
  <c r="F4" i="96"/>
  <c r="E4" i="96"/>
  <c r="D4" i="96"/>
  <c r="C4" i="96"/>
  <c r="B4" i="96"/>
  <c r="H10" i="80" l="1"/>
  <c r="AU4" i="96"/>
  <c r="AE4" i="97"/>
  <c r="AC4" i="97"/>
  <c r="AB4" i="97"/>
  <c r="AA4" i="97"/>
  <c r="AT4" i="96"/>
  <c r="AS4" i="96"/>
  <c r="AR4" i="96"/>
  <c r="AV4" i="96" l="1"/>
  <c r="H12" i="80"/>
  <c r="AD4" i="97"/>
  <c r="AF4" i="97" l="1"/>
  <c r="AG4" i="97" l="1"/>
  <c r="AH4" i="97"/>
</calcChain>
</file>

<file path=xl/sharedStrings.xml><?xml version="1.0" encoding="utf-8"?>
<sst xmlns="http://schemas.openxmlformats.org/spreadsheetml/2006/main" count="275" uniqueCount="157">
  <si>
    <t>（単位：円）</t>
    <rPh sb="1" eb="3">
      <t>タンイ</t>
    </rPh>
    <rPh sb="4" eb="5">
      <t>エン</t>
    </rPh>
    <phoneticPr fontId="8"/>
  </si>
  <si>
    <t>県補助</t>
  </si>
  <si>
    <t>所要額</t>
  </si>
  <si>
    <t>備考</t>
  </si>
  <si>
    <t>事業名</t>
    <rPh sb="0" eb="2">
      <t>ジギョウ</t>
    </rPh>
    <rPh sb="2" eb="3">
      <t>メイ</t>
    </rPh>
    <phoneticPr fontId="2"/>
  </si>
  <si>
    <t>代表者職氏名</t>
  </si>
  <si>
    <t>担当者職氏名</t>
  </si>
  <si>
    <t>Ｅ-Ｍａｉｌ</t>
  </si>
  <si>
    <t>別記様式第２</t>
    <phoneticPr fontId="8"/>
  </si>
  <si>
    <t>別記様式第３</t>
    <phoneticPr fontId="2"/>
  </si>
  <si>
    <t>フードバンク等活動開始時期（和暦）</t>
    <rPh sb="6" eb="7">
      <t>トウ</t>
    </rPh>
    <rPh sb="14" eb="16">
      <t>ワレキ</t>
    </rPh>
    <phoneticPr fontId="2"/>
  </si>
  <si>
    <t>電話番号</t>
    <rPh sb="3" eb="4">
      <t>ゴウ</t>
    </rPh>
    <phoneticPr fontId="2"/>
  </si>
  <si>
    <t>配布方法</t>
    <rPh sb="0" eb="2">
      <t>ハイフ</t>
    </rPh>
    <rPh sb="2" eb="4">
      <t>ホウホウ</t>
    </rPh>
    <phoneticPr fontId="2"/>
  </si>
  <si>
    <t>その他独自の取組など
特記事項</t>
    <rPh sb="2" eb="3">
      <t>タ</t>
    </rPh>
    <rPh sb="3" eb="5">
      <t>ドクジ</t>
    </rPh>
    <rPh sb="6" eb="8">
      <t>トリクミ</t>
    </rPh>
    <rPh sb="11" eb="13">
      <t>トッキ</t>
    </rPh>
    <rPh sb="13" eb="15">
      <t>ジコウ</t>
    </rPh>
    <phoneticPr fontId="2"/>
  </si>
  <si>
    <t>周知方法</t>
    <rPh sb="0" eb="2">
      <t>シュウチ</t>
    </rPh>
    <rPh sb="2" eb="4">
      <t>ホウホウ</t>
    </rPh>
    <phoneticPr fontId="2"/>
  </si>
  <si>
    <t>９月</t>
    <rPh sb="1" eb="2">
      <t>ツキ</t>
    </rPh>
    <phoneticPr fontId="2"/>
  </si>
  <si>
    <t>１０月</t>
    <rPh sb="2" eb="3">
      <t>ツキ</t>
    </rPh>
    <phoneticPr fontId="2"/>
  </si>
  <si>
    <t>１１月</t>
    <rPh sb="2" eb="3">
      <t>ツキ</t>
    </rPh>
    <phoneticPr fontId="2"/>
  </si>
  <si>
    <t>窓口の設置等、
相談を受ける体制</t>
    <rPh sb="0" eb="2">
      <t>マドグチ</t>
    </rPh>
    <rPh sb="3" eb="5">
      <t>セッチ</t>
    </rPh>
    <rPh sb="5" eb="6">
      <t>トウ</t>
    </rPh>
    <rPh sb="8" eb="10">
      <t>ソウダン</t>
    </rPh>
    <rPh sb="11" eb="12">
      <t>ウ</t>
    </rPh>
    <rPh sb="14" eb="16">
      <t>タイセイ</t>
    </rPh>
    <phoneticPr fontId="2"/>
  </si>
  <si>
    <t>（３）利用者からの相談に対する適切な支援や支援関係機関等の案内</t>
    <phoneticPr fontId="2"/>
  </si>
  <si>
    <t>（２）令和４(2022)年９月から11月中における食料品等の一斉配布会の開催（原則１回以上）</t>
    <phoneticPr fontId="2"/>
  </si>
  <si>
    <t>（１）生活困窮者等に配布するための食料品等の購入及び配布</t>
    <phoneticPr fontId="2"/>
  </si>
  <si>
    <t>Ａ</t>
    <phoneticPr fontId="8"/>
  </si>
  <si>
    <t>（自動計算）</t>
    <rPh sb="1" eb="3">
      <t>ジドウ</t>
    </rPh>
    <rPh sb="3" eb="5">
      <t>ケイサン</t>
    </rPh>
    <phoneticPr fontId="2"/>
  </si>
  <si>
    <t>低い額（自動計算）)　</t>
    <rPh sb="0" eb="1">
      <t>ヒク</t>
    </rPh>
    <rPh sb="4" eb="6">
      <t>ジドウ</t>
    </rPh>
    <rPh sb="6" eb="8">
      <t>ケイサン</t>
    </rPh>
    <phoneticPr fontId="8"/>
  </si>
  <si>
    <t>従業員・スタッフ人数（１日あたり平均活動人員）</t>
    <rPh sb="12" eb="13">
      <t>ニチ</t>
    </rPh>
    <rPh sb="16" eb="18">
      <t>ヘイキン</t>
    </rPh>
    <rPh sb="18" eb="20">
      <t>カツドウ</t>
    </rPh>
    <rPh sb="20" eb="22">
      <t>ジンイン</t>
    </rPh>
    <phoneticPr fontId="2"/>
  </si>
  <si>
    <t>食料品</t>
    <rPh sb="0" eb="3">
      <t>ショクリョウヒン</t>
    </rPh>
    <phoneticPr fontId="2"/>
  </si>
  <si>
    <t>日用品</t>
    <rPh sb="0" eb="3">
      <t>ニチヨウヒン</t>
    </rPh>
    <phoneticPr fontId="2"/>
  </si>
  <si>
    <t>利用者（世帯）数の昨年度比増減</t>
    <rPh sb="0" eb="3">
      <t>リヨウシャ</t>
    </rPh>
    <rPh sb="4" eb="6">
      <t>セタイ</t>
    </rPh>
    <rPh sb="7" eb="8">
      <t>カズ</t>
    </rPh>
    <rPh sb="9" eb="13">
      <t>サクネンドヒ</t>
    </rPh>
    <rPh sb="13" eb="15">
      <t>ゾウゲン</t>
    </rPh>
    <phoneticPr fontId="2"/>
  </si>
  <si>
    <t>フードバンク利用者（世帯）数</t>
    <rPh sb="6" eb="9">
      <t>リヨウシャ</t>
    </rPh>
    <rPh sb="10" eb="12">
      <t>セタイ</t>
    </rPh>
    <rPh sb="13" eb="14">
      <t>カズ</t>
    </rPh>
    <phoneticPr fontId="2"/>
  </si>
  <si>
    <t>寄付（備蓄）量と需要のバランス</t>
    <rPh sb="0" eb="2">
      <t>キフ</t>
    </rPh>
    <rPh sb="3" eb="5">
      <t>ビチク</t>
    </rPh>
    <rPh sb="6" eb="7">
      <t>リョウ</t>
    </rPh>
    <rPh sb="8" eb="10">
      <t>ジュヨウ</t>
    </rPh>
    <phoneticPr fontId="2"/>
  </si>
  <si>
    <t>事業所所在地</t>
  </si>
  <si>
    <r>
      <t>活動拠点所在地</t>
    </r>
    <r>
      <rPr>
        <sz val="16"/>
        <color theme="1"/>
        <rFont val="游ゴシック"/>
        <family val="3"/>
        <charset val="128"/>
        <scheme val="minor"/>
      </rPr>
      <t/>
    </r>
    <rPh sb="0" eb="2">
      <t>カツドウ</t>
    </rPh>
    <rPh sb="2" eb="4">
      <t>キョテン</t>
    </rPh>
    <rPh sb="4" eb="7">
      <t>ショザイチ</t>
    </rPh>
    <phoneticPr fontId="2"/>
  </si>
  <si>
    <t>困窮者等（個人・世帯）</t>
  </si>
  <si>
    <t>福祉施設等</t>
  </si>
  <si>
    <t>子ども食堂</t>
  </si>
  <si>
    <t>他の困窮者支援法人・団体</t>
  </si>
  <si>
    <t>県内全域</t>
  </si>
  <si>
    <t>特定の市町（　　　　　　　　　）</t>
  </si>
  <si>
    <t>３　事業の実施により求める効果・成果等</t>
    <phoneticPr fontId="2"/>
  </si>
  <si>
    <r>
      <rPr>
        <sz val="11"/>
        <rFont val="游ゴシック"/>
        <family val="3"/>
        <charset val="128"/>
        <scheme val="minor"/>
      </rPr>
      <t>配布する主な食料品
（日頃の活動で需要が高い品物など）</t>
    </r>
    <rPh sb="0" eb="2">
      <t>ハイフ</t>
    </rPh>
    <rPh sb="4" eb="5">
      <t>オモ</t>
    </rPh>
    <rPh sb="6" eb="9">
      <t>ショクリョウヒン</t>
    </rPh>
    <rPh sb="11" eb="13">
      <t>ヒゴロ</t>
    </rPh>
    <rPh sb="14" eb="16">
      <t>カツドウ</t>
    </rPh>
    <rPh sb="17" eb="19">
      <t>ジュヨウ</t>
    </rPh>
    <rPh sb="20" eb="21">
      <t>タカ</t>
    </rPh>
    <rPh sb="22" eb="24">
      <t>シナモノ</t>
    </rPh>
    <phoneticPr fontId="2"/>
  </si>
  <si>
    <r>
      <rPr>
        <sz val="11"/>
        <rFont val="游ゴシック"/>
        <family val="3"/>
        <charset val="128"/>
        <scheme val="minor"/>
      </rPr>
      <t>配布する主な日用品
（日頃の活動で需要が高い品物など）</t>
    </r>
    <rPh sb="0" eb="2">
      <t>ハイフ</t>
    </rPh>
    <rPh sb="4" eb="5">
      <t>オモ</t>
    </rPh>
    <rPh sb="6" eb="9">
      <t>ニチヨウヒン</t>
    </rPh>
    <phoneticPr fontId="2"/>
  </si>
  <si>
    <t>総事業費</t>
    <rPh sb="0" eb="1">
      <t>ソウ</t>
    </rPh>
    <rPh sb="1" eb="4">
      <t>ジギョウヒ</t>
    </rPh>
    <phoneticPr fontId="2"/>
  </si>
  <si>
    <t>対象経費の支出予定</t>
    <rPh sb="0" eb="2">
      <t>タイショウ</t>
    </rPh>
    <rPh sb="2" eb="4">
      <t>ケイヒ</t>
    </rPh>
    <rPh sb="5" eb="7">
      <t>シシュツ</t>
    </rPh>
    <rPh sb="7" eb="9">
      <t>ヨテイ</t>
    </rPh>
    <phoneticPr fontId="2"/>
  </si>
  <si>
    <t>県補助所要額</t>
    <rPh sb="0" eb="1">
      <t>ケン</t>
    </rPh>
    <rPh sb="1" eb="3">
      <t>ホジョ</t>
    </rPh>
    <rPh sb="3" eb="6">
      <t>ショヨウガク</t>
    </rPh>
    <phoneticPr fontId="2"/>
  </si>
  <si>
    <t>基本情報</t>
    <rPh sb="0" eb="2">
      <t>キホン</t>
    </rPh>
    <rPh sb="2" eb="4">
      <t>ジョウホウ</t>
    </rPh>
    <phoneticPr fontId="2"/>
  </si>
  <si>
    <t>活動概要</t>
    <rPh sb="0" eb="2">
      <t>カツドウ</t>
    </rPh>
    <rPh sb="2" eb="4">
      <t>ガイヨウ</t>
    </rPh>
    <phoneticPr fontId="2"/>
  </si>
  <si>
    <t>寄付の受付数量</t>
    <rPh sb="0" eb="2">
      <t>キフ</t>
    </rPh>
    <rPh sb="3" eb="5">
      <t>ウケツケ</t>
    </rPh>
    <rPh sb="5" eb="7">
      <t>スウリョウ</t>
    </rPh>
    <phoneticPr fontId="2"/>
  </si>
  <si>
    <t>利用者への配布数量</t>
    <rPh sb="0" eb="3">
      <t>リヨウシャ</t>
    </rPh>
    <rPh sb="5" eb="7">
      <t>ハイフ</t>
    </rPh>
    <rPh sb="7" eb="9">
      <t>スウリョウ</t>
    </rPh>
    <phoneticPr fontId="2"/>
  </si>
  <si>
    <t>配布対象</t>
    <rPh sb="0" eb="2">
      <t>ハイフ</t>
    </rPh>
    <rPh sb="2" eb="4">
      <t>タイショウ</t>
    </rPh>
    <phoneticPr fontId="2"/>
  </si>
  <si>
    <t>対象地域</t>
    <rPh sb="0" eb="2">
      <t>タイショウ</t>
    </rPh>
    <rPh sb="2" eb="4">
      <t>チイキ</t>
    </rPh>
    <phoneticPr fontId="2"/>
  </si>
  <si>
    <t>その他</t>
    <rPh sb="2" eb="3">
      <t>タ</t>
    </rPh>
    <phoneticPr fontId="2"/>
  </si>
  <si>
    <t>その他</t>
    <phoneticPr fontId="2"/>
  </si>
  <si>
    <t>事業計画</t>
    <rPh sb="0" eb="2">
      <t>ジギョウ</t>
    </rPh>
    <rPh sb="2" eb="4">
      <t>ケイカク</t>
    </rPh>
    <phoneticPr fontId="2"/>
  </si>
  <si>
    <t>補助金算出</t>
    <rPh sb="0" eb="3">
      <t>ホジョキン</t>
    </rPh>
    <rPh sb="3" eb="5">
      <t>サンシュツ</t>
    </rPh>
    <phoneticPr fontId="2"/>
  </si>
  <si>
    <t>活動拠点</t>
    <rPh sb="0" eb="2">
      <t>カツドウ</t>
    </rPh>
    <rPh sb="2" eb="4">
      <t>キョテン</t>
    </rPh>
    <phoneticPr fontId="2"/>
  </si>
  <si>
    <t>基準額</t>
    <rPh sb="0" eb="3">
      <t>キジュンガク</t>
    </rPh>
    <phoneticPr fontId="2"/>
  </si>
  <si>
    <t>選定額</t>
    <rPh sb="0" eb="2">
      <t>センテイ</t>
    </rPh>
    <rPh sb="2" eb="3">
      <t>ガク</t>
    </rPh>
    <phoneticPr fontId="2"/>
  </si>
  <si>
    <t>補助金の内訳</t>
    <rPh sb="0" eb="3">
      <t>ホジョキン</t>
    </rPh>
    <rPh sb="4" eb="6">
      <t>ウチワケ</t>
    </rPh>
    <phoneticPr fontId="2"/>
  </si>
  <si>
    <t>消耗品費</t>
    <rPh sb="0" eb="3">
      <t>ショウモウヒン</t>
    </rPh>
    <rPh sb="3" eb="4">
      <t>ヒ</t>
    </rPh>
    <phoneticPr fontId="2"/>
  </si>
  <si>
    <t>需用費</t>
    <rPh sb="0" eb="3">
      <t>ジュヨウヒ</t>
    </rPh>
    <phoneticPr fontId="2"/>
  </si>
  <si>
    <t>燃料費</t>
    <rPh sb="0" eb="1">
      <t>ネン</t>
    </rPh>
    <rPh sb="1" eb="2">
      <t>リョウ</t>
    </rPh>
    <rPh sb="2" eb="3">
      <t>ヒ</t>
    </rPh>
    <phoneticPr fontId="3"/>
  </si>
  <si>
    <t>食糧費</t>
    <rPh sb="0" eb="2">
      <t>ショクリョウ</t>
    </rPh>
    <rPh sb="2" eb="3">
      <t>ヒ</t>
    </rPh>
    <phoneticPr fontId="3"/>
  </si>
  <si>
    <t>役務費</t>
    <rPh sb="0" eb="2">
      <t>エキム</t>
    </rPh>
    <rPh sb="2" eb="3">
      <t>ヒ</t>
    </rPh>
    <phoneticPr fontId="2"/>
  </si>
  <si>
    <t>通信運搬費</t>
    <rPh sb="0" eb="2">
      <t>ツウシン</t>
    </rPh>
    <rPh sb="2" eb="5">
      <t>ウンパンヒ</t>
    </rPh>
    <phoneticPr fontId="2"/>
  </si>
  <si>
    <t>交付決定額</t>
    <rPh sb="0" eb="2">
      <t>コウフ</t>
    </rPh>
    <rPh sb="2" eb="5">
      <t>ケッテイガク</t>
    </rPh>
    <phoneticPr fontId="2"/>
  </si>
  <si>
    <t>受入済額</t>
    <rPh sb="0" eb="1">
      <t>ウ</t>
    </rPh>
    <rPh sb="1" eb="2">
      <t>イ</t>
    </rPh>
    <rPh sb="2" eb="3">
      <t>ス</t>
    </rPh>
    <rPh sb="3" eb="4">
      <t>ガク</t>
    </rPh>
    <phoneticPr fontId="2"/>
  </si>
  <si>
    <t>過大交付額</t>
    <rPh sb="0" eb="2">
      <t>カダイ</t>
    </rPh>
    <rPh sb="2" eb="5">
      <t>コウフガク</t>
    </rPh>
    <phoneticPr fontId="2"/>
  </si>
  <si>
    <t>配布した主な食料品
（日頃の活動で需要が高い品物など）</t>
    <rPh sb="0" eb="2">
      <t>ハイフ</t>
    </rPh>
    <rPh sb="4" eb="5">
      <t>オモ</t>
    </rPh>
    <rPh sb="6" eb="9">
      <t>ショクリョウヒン</t>
    </rPh>
    <rPh sb="11" eb="13">
      <t>ヒゴロ</t>
    </rPh>
    <rPh sb="14" eb="16">
      <t>カツドウ</t>
    </rPh>
    <rPh sb="17" eb="19">
      <t>ジュヨウ</t>
    </rPh>
    <rPh sb="20" eb="21">
      <t>タカ</t>
    </rPh>
    <rPh sb="22" eb="24">
      <t>シナモノ</t>
    </rPh>
    <phoneticPr fontId="2"/>
  </si>
  <si>
    <t>配布した主な日用品
（日頃の活動で需要が高い品物など）</t>
    <rPh sb="0" eb="2">
      <t>ハイフ</t>
    </rPh>
    <rPh sb="4" eb="5">
      <t>オモ</t>
    </rPh>
    <rPh sb="6" eb="9">
      <t>ニチヨウヒン</t>
    </rPh>
    <phoneticPr fontId="2"/>
  </si>
  <si>
    <t>その他特記事項
特記事項</t>
    <rPh sb="2" eb="3">
      <t>タ</t>
    </rPh>
    <rPh sb="3" eb="5">
      <t>トッキ</t>
    </rPh>
    <rPh sb="5" eb="7">
      <t>ジコウ</t>
    </rPh>
    <rPh sb="8" eb="10">
      <t>トッキ</t>
    </rPh>
    <rPh sb="10" eb="12">
      <t>ジコウ</t>
    </rPh>
    <phoneticPr fontId="2"/>
  </si>
  <si>
    <t>相談内容等</t>
    <rPh sb="0" eb="4">
      <t>ソウダンナイヨウ</t>
    </rPh>
    <rPh sb="4" eb="5">
      <t>トウ</t>
    </rPh>
    <phoneticPr fontId="2"/>
  </si>
  <si>
    <t>２　事業の実施により得られた効果・成果等</t>
    <rPh sb="10" eb="11">
      <t>エ</t>
    </rPh>
    <phoneticPr fontId="2"/>
  </si>
  <si>
    <t>３　今後の取組における展望や課題等</t>
    <phoneticPr fontId="2"/>
  </si>
  <si>
    <t>団体名</t>
    <phoneticPr fontId="2"/>
  </si>
  <si>
    <t>対象経費</t>
    <rPh sb="0" eb="2">
      <t>タイショウ</t>
    </rPh>
    <rPh sb="2" eb="4">
      <t>ケイヒ</t>
    </rPh>
    <phoneticPr fontId="2"/>
  </si>
  <si>
    <t>①設備導入・備品購入経費</t>
    <rPh sb="1" eb="5">
      <t>セツビドウニュウ</t>
    </rPh>
    <rPh sb="6" eb="12">
      <t>ビヒンコウニュウケイヒ</t>
    </rPh>
    <phoneticPr fontId="2"/>
  </si>
  <si>
    <t>②運営費</t>
    <rPh sb="1" eb="4">
      <t>ウンエイヒ</t>
    </rPh>
    <phoneticPr fontId="2"/>
  </si>
  <si>
    <t>他の助成金</t>
    <rPh sb="0" eb="1">
      <t>タ</t>
    </rPh>
    <rPh sb="2" eb="5">
      <t>ジョセイキン</t>
    </rPh>
    <phoneticPr fontId="2"/>
  </si>
  <si>
    <t>の収入予定額</t>
    <rPh sb="1" eb="3">
      <t>シュウニュウ</t>
    </rPh>
    <rPh sb="3" eb="6">
      <t>ヨテイガク</t>
    </rPh>
    <phoneticPr fontId="2"/>
  </si>
  <si>
    <t>差引額</t>
    <rPh sb="0" eb="3">
      <t>サシヒキガク</t>
    </rPh>
    <phoneticPr fontId="2"/>
  </si>
  <si>
    <t>（Ａ－Ｂ）（自動計算）</t>
    <phoneticPr fontId="2"/>
  </si>
  <si>
    <t>Ｃ</t>
    <phoneticPr fontId="2"/>
  </si>
  <si>
    <t>Ｅ</t>
    <phoneticPr fontId="8"/>
  </si>
  <si>
    <t>Ｂ ※</t>
    <phoneticPr fontId="8"/>
  </si>
  <si>
    <t>補助対象経費</t>
    <rPh sb="0" eb="2">
      <t>ホジョ</t>
    </rPh>
    <rPh sb="2" eb="4">
      <t>タイショウ</t>
    </rPh>
    <rPh sb="4" eb="6">
      <t>ケイヒ</t>
    </rPh>
    <phoneticPr fontId="8"/>
  </si>
  <si>
    <t>(Ａ、Ｃ、Ｅのいずれか</t>
    <phoneticPr fontId="2"/>
  </si>
  <si>
    <t>こども食堂名：</t>
    <rPh sb="3" eb="5">
      <t>ショクドウ</t>
    </rPh>
    <rPh sb="5" eb="6">
      <t>メイ</t>
    </rPh>
    <phoneticPr fontId="2"/>
  </si>
  <si>
    <t>補助基準額</t>
    <rPh sb="0" eb="2">
      <t>ホジョ</t>
    </rPh>
    <phoneticPr fontId="2"/>
  </si>
  <si>
    <t>支出</t>
    <rPh sb="0" eb="2">
      <t>シシュツ</t>
    </rPh>
    <phoneticPr fontId="2"/>
  </si>
  <si>
    <t>補助対象経費</t>
    <rPh sb="0" eb="2">
      <t>ホジョ</t>
    </rPh>
    <rPh sb="2" eb="4">
      <t>タイショウ</t>
    </rPh>
    <rPh sb="4" eb="6">
      <t>ケイヒ</t>
    </rPh>
    <phoneticPr fontId="2"/>
  </si>
  <si>
    <t>選定額</t>
    <phoneticPr fontId="2"/>
  </si>
  <si>
    <t>①設備導入・備品購入経費</t>
    <phoneticPr fontId="2"/>
  </si>
  <si>
    <t>①設備導入・備品購入経費から除外するもの。</t>
    <phoneticPr fontId="2"/>
  </si>
  <si>
    <t>②運営費から除外するもの。</t>
    <rPh sb="1" eb="4">
      <t>ウンエイヒ</t>
    </rPh>
    <phoneticPr fontId="2"/>
  </si>
  <si>
    <t>収入予定額</t>
    <rPh sb="0" eb="2">
      <t>シュウニュウ</t>
    </rPh>
    <rPh sb="2" eb="5">
      <t>ヨテイガク</t>
    </rPh>
    <phoneticPr fontId="2"/>
  </si>
  <si>
    <t>こども食堂名：</t>
    <rPh sb="3" eb="6">
      <t>ショクドウメイ</t>
    </rPh>
    <phoneticPr fontId="2"/>
  </si>
  <si>
    <t>項目</t>
    <rPh sb="0" eb="2">
      <t>コウモク</t>
    </rPh>
    <phoneticPr fontId="2"/>
  </si>
  <si>
    <t>積算内訳</t>
    <rPh sb="0" eb="2">
      <t>セキサン</t>
    </rPh>
    <rPh sb="2" eb="4">
      <t>ウチワケ</t>
    </rPh>
    <phoneticPr fontId="2"/>
  </si>
  <si>
    <t>支出予定額</t>
    <rPh sb="0" eb="2">
      <t>シシュツ</t>
    </rPh>
    <rPh sb="2" eb="5">
      <t>ヨテイガク</t>
    </rPh>
    <phoneticPr fontId="2"/>
  </si>
  <si>
    <t>１　支出</t>
    <rPh sb="2" eb="4">
      <t>シシュツ</t>
    </rPh>
    <phoneticPr fontId="2"/>
  </si>
  <si>
    <t>２　収入</t>
    <rPh sb="2" eb="4">
      <t>シュウニュウ</t>
    </rPh>
    <phoneticPr fontId="2"/>
  </si>
  <si>
    <t>光熱水費</t>
    <rPh sb="0" eb="4">
      <t>コウネツスイヒ</t>
    </rPh>
    <phoneticPr fontId="3"/>
  </si>
  <si>
    <t>その他</t>
    <rPh sb="2" eb="3">
      <t>タ</t>
    </rPh>
    <phoneticPr fontId="3"/>
  </si>
  <si>
    <t>事業期間</t>
    <rPh sb="0" eb="2">
      <t>ジギョウ</t>
    </rPh>
    <rPh sb="2" eb="4">
      <t>キカン</t>
    </rPh>
    <phoneticPr fontId="3"/>
  </si>
  <si>
    <t>※　Ｂ欄：他の助成金の収入予定額について、①設備導入・備品購入経費と②運営費の区別がない場合は、こども食堂で振り分けている経費を記載すること。</t>
    <rPh sb="3" eb="4">
      <t>ラン</t>
    </rPh>
    <rPh sb="5" eb="6">
      <t>タ</t>
    </rPh>
    <rPh sb="7" eb="10">
      <t>ジョセイキン</t>
    </rPh>
    <rPh sb="11" eb="13">
      <t>シュウニュウ</t>
    </rPh>
    <rPh sb="13" eb="16">
      <t>ヨテイガク</t>
    </rPh>
    <rPh sb="22" eb="26">
      <t>セツビドウニュウ</t>
    </rPh>
    <rPh sb="27" eb="33">
      <t>ビヒンコウニュウケイヒ</t>
    </rPh>
    <rPh sb="35" eb="38">
      <t>ウンエイヒ</t>
    </rPh>
    <rPh sb="39" eb="41">
      <t>クベツ</t>
    </rPh>
    <rPh sb="44" eb="46">
      <t>バアイ</t>
    </rPh>
    <rPh sb="51" eb="53">
      <t>ショクドウ</t>
    </rPh>
    <rPh sb="54" eb="55">
      <t>フ</t>
    </rPh>
    <rPh sb="56" eb="57">
      <t>ワ</t>
    </rPh>
    <rPh sb="61" eb="63">
      <t>ケイヒ</t>
    </rPh>
    <rPh sb="64" eb="66">
      <t>キサイ</t>
    </rPh>
    <phoneticPr fontId="2"/>
  </si>
  <si>
    <t>支出合計（自動計算）</t>
    <rPh sb="0" eb="2">
      <t>シシュツ</t>
    </rPh>
    <rPh sb="2" eb="4">
      <t>ゴウケイ</t>
    </rPh>
    <rPh sb="5" eb="7">
      <t>ジドウ</t>
    </rPh>
    <rPh sb="7" eb="9">
      <t>ケイサン</t>
    </rPh>
    <phoneticPr fontId="2"/>
  </si>
  <si>
    <t>備品購入経費</t>
    <rPh sb="0" eb="2">
      <t>ビヒン</t>
    </rPh>
    <rPh sb="2" eb="4">
      <t>コウニュウ</t>
    </rPh>
    <rPh sb="4" eb="6">
      <t>ケイヒ</t>
    </rPh>
    <phoneticPr fontId="2"/>
  </si>
  <si>
    <t>　　・メーカー名、商品名、品番、資料、所要額が記載されたカタログ等（写）</t>
    <rPh sb="7" eb="8">
      <t>メイ</t>
    </rPh>
    <rPh sb="9" eb="12">
      <t>ショウヒンメイ</t>
    </rPh>
    <rPh sb="13" eb="15">
      <t>ヒンバン</t>
    </rPh>
    <rPh sb="16" eb="18">
      <t>シリョウ</t>
    </rPh>
    <rPh sb="19" eb="22">
      <t>ショヨウガク</t>
    </rPh>
    <rPh sb="23" eb="25">
      <t>キサイ</t>
    </rPh>
    <rPh sb="32" eb="33">
      <t>トウ</t>
    </rPh>
    <rPh sb="34" eb="35">
      <t>ウツ</t>
    </rPh>
    <phoneticPr fontId="3"/>
  </si>
  <si>
    <t>　　・見積書（写）</t>
    <rPh sb="3" eb="6">
      <t>ミツモリショ</t>
    </rPh>
    <rPh sb="7" eb="8">
      <t>ウツ</t>
    </rPh>
    <phoneticPr fontId="3"/>
  </si>
  <si>
    <t>国・他の地方公共団体等の補助金額
（補助金名：　　　　　　　　　　　　　　　）</t>
    <rPh sb="0" eb="1">
      <t>クニ</t>
    </rPh>
    <rPh sb="2" eb="3">
      <t>タ</t>
    </rPh>
    <rPh sb="4" eb="6">
      <t>チホウ</t>
    </rPh>
    <rPh sb="6" eb="8">
      <t>コウキョウ</t>
    </rPh>
    <rPh sb="8" eb="10">
      <t>ダンタイ</t>
    </rPh>
    <rPh sb="10" eb="11">
      <t>トウ</t>
    </rPh>
    <rPh sb="12" eb="15">
      <t>ホジョキン</t>
    </rPh>
    <rPh sb="18" eb="21">
      <t>ホジョキン</t>
    </rPh>
    <rPh sb="21" eb="22">
      <t>メイ</t>
    </rPh>
    <phoneticPr fontId="2"/>
  </si>
  <si>
    <t>設備導入経費
※</t>
    <rPh sb="0" eb="2">
      <t>セツビ</t>
    </rPh>
    <rPh sb="2" eb="4">
      <t>ドウニュウ</t>
    </rPh>
    <rPh sb="4" eb="6">
      <t>ケイヒ</t>
    </rPh>
    <phoneticPr fontId="2"/>
  </si>
  <si>
    <t>合計</t>
    <rPh sb="0" eb="2">
      <t>ゴウケイ</t>
    </rPh>
    <phoneticPr fontId="2"/>
  </si>
  <si>
    <t>※設備導入経費については、以下の書類を添付すること。</t>
    <rPh sb="13" eb="15">
      <t>イカ</t>
    </rPh>
    <rPh sb="16" eb="18">
      <t>ショルイ</t>
    </rPh>
    <rPh sb="19" eb="21">
      <t>テンプ</t>
    </rPh>
    <phoneticPr fontId="3"/>
  </si>
  <si>
    <t>①設備導入・備品購入経費について</t>
    <phoneticPr fontId="2"/>
  </si>
  <si>
    <t>□　こども食堂専用である
□　こども食堂が主たる使用の目的である</t>
    <rPh sb="5" eb="7">
      <t>ショクドウ</t>
    </rPh>
    <rPh sb="7" eb="9">
      <t>センヨウ</t>
    </rPh>
    <rPh sb="18" eb="20">
      <t>ショクドウ</t>
    </rPh>
    <rPh sb="21" eb="22">
      <t>シュ</t>
    </rPh>
    <rPh sb="24" eb="26">
      <t>シヨウ</t>
    </rPh>
    <rPh sb="27" eb="29">
      <t>モクテキ</t>
    </rPh>
    <phoneticPr fontId="3"/>
  </si>
  <si>
    <t>別記様式第１</t>
  </si>
  <si>
    <t>　栃木県知事　　福田　富一　　様</t>
  </si>
  <si>
    <t>備考　用紙の大きさは、日本工業規格Ａ４とする。</t>
  </si>
  <si>
    <t>　関係書類</t>
    <phoneticPr fontId="2"/>
  </si>
  <si>
    <t xml:space="preserve">　１　所要額調書（別記様式第２） </t>
    <phoneticPr fontId="2"/>
  </si>
  <si>
    <t>　３　事業計画書（別記様式第４）</t>
    <phoneticPr fontId="2"/>
  </si>
  <si>
    <t>　４　誓約書（別記様式第５）</t>
    <phoneticPr fontId="2"/>
  </si>
  <si>
    <t>　</t>
    <phoneticPr fontId="2"/>
  </si>
  <si>
    <t>　添付書類</t>
    <phoneticPr fontId="2"/>
  </si>
  <si>
    <r>
      <t>　・</t>
    </r>
    <r>
      <rPr>
        <sz val="10.5"/>
        <rFont val="ＭＳ 明朝"/>
        <family val="1"/>
        <charset val="128"/>
      </rPr>
      <t>開催状況（日程、利用料、対象者等）が分かる資料（開催チラシ、ホームページの写等）</t>
    </r>
    <phoneticPr fontId="2"/>
  </si>
  <si>
    <t>　　令和８(2026)年度栃木県こども食堂物価高騰対策緊急支援事業費補助金交付申請書</t>
    <rPh sb="2" eb="4">
      <t>レイワ</t>
    </rPh>
    <rPh sb="11" eb="13">
      <t>ネンド</t>
    </rPh>
    <phoneticPr fontId="2"/>
  </si>
  <si>
    <r>
      <t>　令和８(2026)年度栃木県こども食堂物価高騰対策緊急支援事業費補助金</t>
    </r>
    <r>
      <rPr>
        <u/>
        <sz val="10.5"/>
        <color rgb="FF000000"/>
        <rFont val="ＭＳ 明朝"/>
        <family val="1"/>
        <charset val="128"/>
      </rPr>
      <t>　　　　　　</t>
    </r>
    <r>
      <rPr>
        <sz val="10.5"/>
        <color rgb="FF000000"/>
        <rFont val="ＭＳ 明朝"/>
        <family val="1"/>
        <charset val="128"/>
      </rPr>
      <t>円を交付されるよう、栃木県補助金等交付規則第４条の規定により、次の関係書類を添えて申請します。</t>
    </r>
    <phoneticPr fontId="2"/>
  </si>
  <si>
    <t>番　　　　号　</t>
    <phoneticPr fontId="2"/>
  </si>
  <si>
    <t>令和　年　月　日　</t>
    <phoneticPr fontId="2"/>
  </si>
  <si>
    <t>　　　　　　　　　　　　　　　　　　　　　　　　代表者氏名　　　　　　　　　　</t>
    <phoneticPr fontId="2"/>
  </si>
  <si>
    <t>　　　　　　　　　　　　　　　　　　　　申請者　住　所</t>
    <phoneticPr fontId="2"/>
  </si>
  <si>
    <t>　　　　　　　　　　　　　　　　　　　　　　　　名称</t>
    <phoneticPr fontId="2"/>
  </si>
  <si>
    <t>　５　情報提供同意書（別紙１）</t>
    <rPh sb="3" eb="5">
      <t>ジョウホウ</t>
    </rPh>
    <rPh sb="5" eb="7">
      <t>テイキョウ</t>
    </rPh>
    <rPh sb="7" eb="10">
      <t>ドウイショ</t>
    </rPh>
    <rPh sb="11" eb="13">
      <t>ベッシ</t>
    </rPh>
    <phoneticPr fontId="2"/>
  </si>
  <si>
    <t>令和８(2026)年度栃木県こども食堂物価高騰対策緊急支援事業費補助金所要額調書</t>
    <rPh sb="0" eb="2">
      <t>レイワ</t>
    </rPh>
    <rPh sb="9" eb="11">
      <t>ネンド</t>
    </rPh>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ショヨウ</t>
    </rPh>
    <rPh sb="37" eb="38">
      <t>ガク</t>
    </rPh>
    <rPh sb="38" eb="40">
      <t>チョウショショヨウガクチョウショ</t>
    </rPh>
    <phoneticPr fontId="8"/>
  </si>
  <si>
    <t>令和８年　月　日から令和８年　月　日まで</t>
    <rPh sb="0" eb="2">
      <t>レイワ</t>
    </rPh>
    <rPh sb="3" eb="4">
      <t>ネン</t>
    </rPh>
    <rPh sb="5" eb="6">
      <t>ガツ</t>
    </rPh>
    <rPh sb="7" eb="8">
      <t>ニチ</t>
    </rPh>
    <rPh sb="10" eb="12">
      <t>レイワ</t>
    </rPh>
    <rPh sb="13" eb="14">
      <t>ネン</t>
    </rPh>
    <rPh sb="15" eb="16">
      <t>ガツ</t>
    </rPh>
    <rPh sb="17" eb="18">
      <t>ニチ</t>
    </rPh>
    <phoneticPr fontId="3"/>
  </si>
  <si>
    <t>食材・消耗品費</t>
    <rPh sb="0" eb="2">
      <t>ショクザイ</t>
    </rPh>
    <rPh sb="3" eb="6">
      <t>ショウモウヒン</t>
    </rPh>
    <rPh sb="6" eb="7">
      <t>ヒ</t>
    </rPh>
    <phoneticPr fontId="3"/>
  </si>
  <si>
    <t>とちぎこども食堂</t>
    <rPh sb="6" eb="8">
      <t>ショクドウ</t>
    </rPh>
    <phoneticPr fontId="2"/>
  </si>
  <si>
    <t>記載例</t>
    <rPh sb="0" eb="3">
      <t>キサイレイ</t>
    </rPh>
    <phoneticPr fontId="2"/>
  </si>
  <si>
    <t>国・他の地方公共団体等の補助金額
（補助金名：○○町こども食堂運営補助金　）</t>
    <rPh sb="0" eb="1">
      <t>クニ</t>
    </rPh>
    <rPh sb="2" eb="3">
      <t>タ</t>
    </rPh>
    <rPh sb="4" eb="6">
      <t>チホウ</t>
    </rPh>
    <rPh sb="6" eb="8">
      <t>コウキョウ</t>
    </rPh>
    <rPh sb="8" eb="10">
      <t>ダンタイ</t>
    </rPh>
    <rPh sb="10" eb="11">
      <t>トウ</t>
    </rPh>
    <rPh sb="12" eb="15">
      <t>ホジョキン</t>
    </rPh>
    <rPh sb="18" eb="21">
      <t>ホジョキン</t>
    </rPh>
    <rPh sb="21" eb="22">
      <t>メイ</t>
    </rPh>
    <rPh sb="25" eb="26">
      <t>マチ</t>
    </rPh>
    <rPh sb="29" eb="31">
      <t>ショクドウ</t>
    </rPh>
    <rPh sb="31" eb="33">
      <t>ウンエイ</t>
    </rPh>
    <rPh sb="33" eb="36">
      <t>ホジョキン</t>
    </rPh>
    <phoneticPr fontId="2"/>
  </si>
  <si>
    <t>※「設備導入経費」については、以下の書類を添付すること。</t>
    <rPh sb="15" eb="17">
      <t>イカ</t>
    </rPh>
    <rPh sb="18" eb="20">
      <t>ショルイ</t>
    </rPh>
    <rPh sb="21" eb="23">
      <t>テンプ</t>
    </rPh>
    <phoneticPr fontId="3"/>
  </si>
  <si>
    <r>
      <t xml:space="preserve">□　こども食堂専用である
</t>
    </r>
    <r>
      <rPr>
        <sz val="12"/>
        <color theme="1"/>
        <rFont val="Segoe UI Symbol"/>
        <family val="2"/>
      </rPr>
      <t>☑</t>
    </r>
    <r>
      <rPr>
        <sz val="12"/>
        <color theme="1"/>
        <rFont val="游ゴシック"/>
        <family val="2"/>
        <charset val="128"/>
        <scheme val="minor"/>
      </rPr>
      <t>　こども食堂が主たる使用の目的である</t>
    </r>
    <rPh sb="5" eb="7">
      <t>ショクドウ</t>
    </rPh>
    <rPh sb="7" eb="9">
      <t>センヨウ</t>
    </rPh>
    <rPh sb="18" eb="20">
      <t>ショクドウ</t>
    </rPh>
    <rPh sb="21" eb="22">
      <t>シュ</t>
    </rPh>
    <rPh sb="24" eb="26">
      <t>シヨウ</t>
    </rPh>
    <rPh sb="27" eb="29">
      <t>モクテキ</t>
    </rPh>
    <phoneticPr fontId="3"/>
  </si>
  <si>
    <t>フライパン10,000円、鍋10,000円、皿10,000円、コップ2,123円</t>
    <rPh sb="11" eb="12">
      <t>エン</t>
    </rPh>
    <rPh sb="13" eb="14">
      <t>ナベ</t>
    </rPh>
    <rPh sb="20" eb="21">
      <t>エン</t>
    </rPh>
    <rPh sb="22" eb="23">
      <t>サラ</t>
    </rPh>
    <rPh sb="29" eb="30">
      <t>エン</t>
    </rPh>
    <rPh sb="39" eb="40">
      <t>エン</t>
    </rPh>
    <phoneticPr fontId="2"/>
  </si>
  <si>
    <t>冷蔵庫150,000円、冷凍庫150,000円、電子レンジ50,000円、炊飯器50,000円</t>
    <rPh sb="0" eb="3">
      <t>レイゾウコ</t>
    </rPh>
    <rPh sb="10" eb="11">
      <t>エン</t>
    </rPh>
    <rPh sb="12" eb="15">
      <t>レイトウコ</t>
    </rPh>
    <rPh sb="22" eb="23">
      <t>エン</t>
    </rPh>
    <rPh sb="24" eb="26">
      <t>デンシ</t>
    </rPh>
    <rPh sb="35" eb="36">
      <t>エン</t>
    </rPh>
    <rPh sb="37" eb="40">
      <t>スイハンキ</t>
    </rPh>
    <rPh sb="46" eb="47">
      <t>エン</t>
    </rPh>
    <phoneticPr fontId="2"/>
  </si>
  <si>
    <t>令和８(2026)年度栃木県こども食堂物価高騰対策緊急支援事業費補助金所要額調書</t>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ショヨウ</t>
    </rPh>
    <rPh sb="37" eb="38">
      <t>ガク</t>
    </rPh>
    <rPh sb="38" eb="40">
      <t>チョウショショヨウガクチョウショ</t>
    </rPh>
    <phoneticPr fontId="8"/>
  </si>
  <si>
    <t>令和８年４月１日から令和８年１２月３１日まで</t>
    <rPh sb="0" eb="2">
      <t>レイワ</t>
    </rPh>
    <rPh sb="3" eb="4">
      <t>ネン</t>
    </rPh>
    <rPh sb="5" eb="6">
      <t>ガツ</t>
    </rPh>
    <rPh sb="7" eb="8">
      <t>ニチ</t>
    </rPh>
    <rPh sb="10" eb="12">
      <t>レイワ</t>
    </rPh>
    <rPh sb="13" eb="14">
      <t>ネン</t>
    </rPh>
    <rPh sb="16" eb="17">
      <t>ガツ</t>
    </rPh>
    <rPh sb="19" eb="20">
      <t>ニチ</t>
    </rPh>
    <phoneticPr fontId="3"/>
  </si>
  <si>
    <t>米100Kg○○円、小麦粉５Kg○○円、カレールー20箱○○円、野菜○○円、割り箸・ウエットティッシュ・食器用洗剤等○○円、、、</t>
    <rPh sb="0" eb="1">
      <t>コメ</t>
    </rPh>
    <rPh sb="8" eb="9">
      <t>エン</t>
    </rPh>
    <rPh sb="10" eb="13">
      <t>コムギコ</t>
    </rPh>
    <rPh sb="18" eb="19">
      <t>エン</t>
    </rPh>
    <rPh sb="27" eb="28">
      <t>ハコ</t>
    </rPh>
    <rPh sb="30" eb="31">
      <t>エン</t>
    </rPh>
    <rPh sb="32" eb="34">
      <t>ヤサイ</t>
    </rPh>
    <rPh sb="36" eb="37">
      <t>エン</t>
    </rPh>
    <rPh sb="38" eb="39">
      <t>ワ</t>
    </rPh>
    <rPh sb="40" eb="41">
      <t>バシ</t>
    </rPh>
    <rPh sb="52" eb="55">
      <t>ショッキヨウ</t>
    </rPh>
    <rPh sb="55" eb="57">
      <t>センザイ</t>
    </rPh>
    <rPh sb="57" eb="58">
      <t>トウ</t>
    </rPh>
    <rPh sb="60" eb="61">
      <t>エン</t>
    </rPh>
    <phoneticPr fontId="2"/>
  </si>
  <si>
    <t>電気代○○円、カセットコンロ３本入×２０箱○○円、、、</t>
    <rPh sb="0" eb="3">
      <t>デンキダイ</t>
    </rPh>
    <rPh sb="5" eb="6">
      <t>エン</t>
    </rPh>
    <rPh sb="15" eb="16">
      <t>ホン</t>
    </rPh>
    <rPh sb="16" eb="17">
      <t>イ</t>
    </rPh>
    <rPh sb="20" eb="21">
      <t>ハコ</t>
    </rPh>
    <rPh sb="23" eb="24">
      <t>エン</t>
    </rPh>
    <phoneticPr fontId="2"/>
  </si>
  <si>
    <t>送迎ガソリン代○○円、会場利用料○○円、、、</t>
    <rPh sb="11" eb="13">
      <t>カイジョウ</t>
    </rPh>
    <rPh sb="13" eb="16">
      <t>リヨウリョウ</t>
    </rPh>
    <rPh sb="18" eb="19">
      <t>エン</t>
    </rPh>
    <phoneticPr fontId="2"/>
  </si>
  <si>
    <t>※様式第２のＡと一致させること。</t>
    <rPh sb="1" eb="3">
      <t>ヨウシキ</t>
    </rPh>
    <rPh sb="3" eb="4">
      <t>ダイ</t>
    </rPh>
    <rPh sb="8" eb="10">
      <t>イッチ</t>
    </rPh>
    <phoneticPr fontId="2"/>
  </si>
  <si>
    <t>※①設備導入・備品購入経費と②運営費の区別がない場合は、こども食堂で振り分けている経費を記載すること。</t>
    <phoneticPr fontId="2"/>
  </si>
  <si>
    <t>※様式第２のＢ欄と一致させること。</t>
    <rPh sb="1" eb="3">
      <t>ヨウシキ</t>
    </rPh>
    <rPh sb="3" eb="4">
      <t>ダイ</t>
    </rPh>
    <rPh sb="7" eb="8">
      <t>ラン</t>
    </rPh>
    <rPh sb="9" eb="11">
      <t>イッチ</t>
    </rPh>
    <phoneticPr fontId="2"/>
  </si>
  <si>
    <t>※様式第２のＢと一致させること。</t>
    <rPh sb="1" eb="3">
      <t>ヨウシキ</t>
    </rPh>
    <rPh sb="3" eb="4">
      <t>ダイ</t>
    </rPh>
    <rPh sb="8" eb="10">
      <t>イッチ</t>
    </rPh>
    <phoneticPr fontId="2"/>
  </si>
  <si>
    <t>令和８(2026)年度栃木県こども食堂物価高騰対策緊急支援事業費補助金所要額内訳書</t>
    <rPh sb="0" eb="2">
      <t>レイワ</t>
    </rPh>
    <rPh sb="9" eb="11">
      <t>ネンド</t>
    </rPh>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ショヨウ</t>
    </rPh>
    <rPh sb="37" eb="38">
      <t>ガク</t>
    </rPh>
    <rPh sb="38" eb="41">
      <t>ウチワケショ</t>
    </rPh>
    <phoneticPr fontId="2"/>
  </si>
  <si>
    <t>令和８(2026)年度栃木県こども食堂物価高騰対策緊急支援事業費補助金所要額内訳書</t>
    <rPh sb="11" eb="13">
      <t>トチギ</t>
    </rPh>
    <rPh sb="13" eb="14">
      <t>ケン</t>
    </rPh>
    <rPh sb="17" eb="19">
      <t>ショクドウ</t>
    </rPh>
    <rPh sb="19" eb="21">
      <t>ブッカ</t>
    </rPh>
    <rPh sb="21" eb="23">
      <t>コウトウ</t>
    </rPh>
    <rPh sb="23" eb="25">
      <t>タイサク</t>
    </rPh>
    <rPh sb="25" eb="27">
      <t>キンキュウ</t>
    </rPh>
    <rPh sb="27" eb="29">
      <t>シエン</t>
    </rPh>
    <rPh sb="29" eb="32">
      <t>ジギョウヒ</t>
    </rPh>
    <rPh sb="32" eb="35">
      <t>ホジョキン</t>
    </rPh>
    <rPh sb="35" eb="37">
      <t>ショヨウ</t>
    </rPh>
    <rPh sb="37" eb="38">
      <t>ガク</t>
    </rPh>
    <rPh sb="38" eb="41">
      <t>ウチワケショ</t>
    </rPh>
    <phoneticPr fontId="2"/>
  </si>
  <si>
    <t xml:space="preserve">　２　所要額内訳書（別記様式第３） </t>
    <rPh sb="3" eb="5">
      <t>ショヨウ</t>
    </rPh>
    <phoneticPr fontId="2"/>
  </si>
  <si>
    <t>食材・消耗品購入費</t>
    <rPh sb="0" eb="2">
      <t>ショクザイ</t>
    </rPh>
    <rPh sb="3" eb="6">
      <t>ショウモウヒン</t>
    </rPh>
    <rPh sb="6" eb="8">
      <t>コウニュウ</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</si>
</sst>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0"/>
      <name val="ＭＳ 明朝"/>
      <family val="1"/>
      <charset val="128"/>
    </font>
    <font>
      <sz val="6"/>
      <name val="ＭＳ Ｐ明朝"/>
      <family val="1"/>
      <charset val="128"/>
    </font>
    <font>
      <sz val="12"/>
      <name val="ＭＳ 明朝"/>
      <family val="1"/>
      <charset val="128"/>
    </font>
    <font>
      <sz val="12"/>
      <color theme="1"/>
      <name val="ＭＳ 明朝"/>
      <family val="1"/>
      <charset val="128"/>
    </font>
    <font>
      <sz val="14"/>
      <name val="ＭＳ 明朝"/>
      <family val="1"/>
      <charset val="128"/>
    </font>
    <font>
      <sz val="11"/>
      <color theme="1"/>
      <name val="ＭＳ 明朝"/>
      <family val="1"/>
      <charset val="128"/>
    </font>
    <font>
      <sz val="8"/>
      <name val="ＭＳ 明朝"/>
      <family val="1"/>
      <charset val="128"/>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4"/>
      <color theme="1"/>
      <name val="ＭＳ 明朝"/>
      <family val="1"/>
      <charset val="128"/>
    </font>
    <font>
      <sz val="12"/>
      <color theme="1"/>
      <name val="游ゴシック"/>
      <family val="2"/>
      <charset val="128"/>
      <scheme val="minor"/>
    </font>
    <font>
      <u/>
      <sz val="11"/>
      <color theme="10"/>
      <name val="游ゴシック"/>
      <family val="3"/>
      <charset val="128"/>
      <scheme val="minor"/>
    </font>
    <font>
      <sz val="10.5"/>
      <color rgb="FF000000"/>
      <name val="ＭＳ 明朝"/>
      <family val="1"/>
      <charset val="128"/>
    </font>
    <font>
      <sz val="10.5"/>
      <name val="ＭＳ 明朝"/>
      <family val="1"/>
      <charset val="128"/>
    </font>
    <font>
      <u/>
      <sz val="10.5"/>
      <color rgb="FF000000"/>
      <name val="ＭＳ 明朝"/>
      <family val="1"/>
      <charset val="128"/>
    </font>
    <font>
      <sz val="14"/>
      <name val="ＭＳ Ｐゴシック"/>
      <family val="3"/>
      <charset val="128"/>
    </font>
    <font>
      <sz val="12"/>
      <color theme="1"/>
      <name val="Segoe UI Symbol"/>
      <family val="2"/>
    </font>
    <font>
      <sz val="16"/>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theme="0"/>
      </patternFill>
    </fill>
  </fills>
  <borders count="1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0">
    <xf numFmtId="0" fontId="0" fillId="0" borderId="0">
      <alignment vertical="center"/>
    </xf>
    <xf numFmtId="0" fontId="6"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alignment vertical="center"/>
    </xf>
    <xf numFmtId="0" fontId="4" fillId="0" borderId="0"/>
    <xf numFmtId="38" fontId="1"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37">
    <xf numFmtId="0" fontId="0" fillId="0" borderId="0" xfId="0">
      <alignment vertical="center"/>
    </xf>
    <xf numFmtId="0" fontId="4" fillId="0" borderId="0" xfId="5" applyFont="1" applyAlignment="1">
      <alignment vertical="center"/>
    </xf>
    <xf numFmtId="0" fontId="4" fillId="0" borderId="0" xfId="5" applyAlignment="1">
      <alignment horizontal="right" vertical="center"/>
    </xf>
    <xf numFmtId="0" fontId="4" fillId="0" borderId="0" xfId="5" applyFont="1"/>
    <xf numFmtId="0" fontId="7" fillId="0" borderId="0" xfId="5" applyFont="1"/>
    <xf numFmtId="0" fontId="7" fillId="0" borderId="0" xfId="1" applyFont="1" applyFill="1">
      <alignment vertical="center"/>
    </xf>
    <xf numFmtId="0" fontId="11" fillId="0" borderId="0" xfId="1" applyFont="1" applyFill="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xf>
    <xf numFmtId="38" fontId="14" fillId="0" borderId="0" xfId="0" applyNumberFormat="1" applyFont="1">
      <alignment vertical="center"/>
    </xf>
    <xf numFmtId="0" fontId="14" fillId="0" borderId="0" xfId="0" applyFont="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9" fillId="0" borderId="4" xfId="5" applyFont="1" applyBorder="1" applyAlignment="1">
      <alignment horizontal="distributed" vertical="center" justifyLastLine="1"/>
    </xf>
    <xf numFmtId="0" fontId="13" fillId="0" borderId="4" xfId="5" quotePrefix="1" applyFont="1" applyBorder="1" applyAlignment="1">
      <alignment horizontal="distributed" vertical="center" justifyLastLine="1"/>
    </xf>
    <xf numFmtId="0" fontId="9" fillId="0" borderId="0" xfId="5" applyFont="1" applyAlignment="1">
      <alignment vertical="center"/>
    </xf>
    <xf numFmtId="0" fontId="13" fillId="0" borderId="4" xfId="5" applyFont="1" applyBorder="1" applyAlignment="1">
      <alignment horizontal="distributed" vertical="center" justifyLastLine="1"/>
    </xf>
    <xf numFmtId="0" fontId="12" fillId="0" borderId="0" xfId="0" applyFont="1">
      <alignment vertical="center"/>
    </xf>
    <xf numFmtId="0" fontId="10" fillId="0" borderId="0" xfId="0" applyFont="1">
      <alignment vertical="center"/>
    </xf>
    <xf numFmtId="0" fontId="10" fillId="0" borderId="0" xfId="0" applyFont="1" applyProtection="1">
      <alignment vertical="center"/>
      <protection locked="0"/>
    </xf>
    <xf numFmtId="176"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38" fontId="9" fillId="0" borderId="1" xfId="6" applyFont="1" applyFill="1" applyBorder="1" applyAlignment="1">
      <alignment horizontal="center" vertical="center"/>
    </xf>
    <xf numFmtId="38" fontId="9" fillId="0" borderId="1" xfId="6" applyFont="1" applyBorder="1" applyAlignment="1">
      <alignment horizontal="center" vertical="center"/>
    </xf>
    <xf numFmtId="0" fontId="9" fillId="0" borderId="1" xfId="5" applyFont="1" applyBorder="1" applyAlignment="1">
      <alignment horizontal="center" vertical="center"/>
    </xf>
    <xf numFmtId="0" fontId="9" fillId="0" borderId="3" xfId="5" applyFont="1" applyBorder="1" applyAlignment="1">
      <alignment horizontal="distributed" vertical="center" justifyLastLine="1"/>
    </xf>
    <xf numFmtId="0" fontId="5" fillId="0" borderId="3" xfId="5" applyFont="1" applyBorder="1" applyAlignment="1">
      <alignment horizontal="distributed" vertical="center" justifyLastLine="1"/>
    </xf>
    <xf numFmtId="0" fontId="13" fillId="0" borderId="1" xfId="5" applyFont="1" applyBorder="1" applyAlignment="1">
      <alignment horizontal="left" vertical="center"/>
    </xf>
    <xf numFmtId="0" fontId="17" fillId="0" borderId="0" xfId="0" applyFont="1" applyAlignment="1">
      <alignment horizontal="center" vertical="center"/>
    </xf>
    <xf numFmtId="0" fontId="10" fillId="0" borderId="5" xfId="0" applyFont="1" applyBorder="1" applyAlignment="1" applyProtection="1">
      <alignment horizontal="center" vertical="center"/>
      <protection locked="0"/>
    </xf>
    <xf numFmtId="0" fontId="9" fillId="0" borderId="0" xfId="5" applyFont="1" applyAlignment="1">
      <alignment horizontal="right" vertical="center"/>
    </xf>
    <xf numFmtId="38" fontId="10" fillId="0" borderId="5" xfId="6" applyFont="1" applyBorder="1" applyAlignment="1">
      <alignment vertical="center"/>
    </xf>
    <xf numFmtId="0" fontId="18" fillId="0" borderId="0" xfId="0" applyFont="1" applyAlignment="1">
      <alignment vertical="center"/>
    </xf>
    <xf numFmtId="38" fontId="9" fillId="2" borderId="1" xfId="6" applyFont="1" applyFill="1" applyBorder="1" applyAlignment="1">
      <alignment horizontal="center" vertical="center"/>
    </xf>
    <xf numFmtId="0" fontId="10" fillId="0" borderId="0" xfId="0" applyFont="1" applyBorder="1" applyAlignment="1" applyProtection="1">
      <alignment horizontal="center" vertical="center"/>
      <protection locked="0"/>
    </xf>
    <xf numFmtId="38" fontId="10" fillId="2" borderId="5" xfId="6" applyFont="1" applyFill="1" applyBorder="1" applyAlignment="1" applyProtection="1">
      <alignment vertical="center"/>
      <protection locked="0"/>
    </xf>
    <xf numFmtId="0" fontId="0" fillId="0" borderId="0" xfId="0" applyBorder="1" applyAlignment="1">
      <alignment vertical="center"/>
    </xf>
    <xf numFmtId="38" fontId="9" fillId="2" borderId="12" xfId="6" applyFont="1" applyFill="1" applyBorder="1" applyAlignment="1">
      <alignment horizontal="center" vertical="center"/>
    </xf>
    <xf numFmtId="38" fontId="9" fillId="0" borderId="12" xfId="6" applyFont="1" applyFill="1" applyBorder="1" applyAlignment="1">
      <alignment horizontal="center" vertical="center"/>
    </xf>
    <xf numFmtId="38" fontId="9" fillId="0" borderId="12" xfId="6" applyFont="1" applyBorder="1" applyAlignment="1">
      <alignment horizontal="center" vertical="center"/>
    </xf>
    <xf numFmtId="0" fontId="9" fillId="0" borderId="12" xfId="5" applyFont="1" applyBorder="1" applyAlignment="1">
      <alignment horizontal="center" vertical="center"/>
    </xf>
    <xf numFmtId="0" fontId="17" fillId="0" borderId="0" xfId="0" applyFont="1" applyAlignment="1">
      <alignment horizontal="right" vertical="center"/>
    </xf>
    <xf numFmtId="0" fontId="4" fillId="0" borderId="0" xfId="5" applyFont="1" applyAlignment="1">
      <alignment horizontal="right" vertical="center"/>
    </xf>
    <xf numFmtId="0" fontId="10" fillId="0" borderId="0" xfId="0" applyFont="1" applyBorder="1" applyAlignment="1">
      <alignment horizontal="left" vertical="center"/>
    </xf>
    <xf numFmtId="0" fontId="0" fillId="0" borderId="0" xfId="0" applyBorder="1" applyAlignment="1">
      <alignment vertical="center"/>
    </xf>
    <xf numFmtId="0" fontId="10" fillId="0" borderId="7" xfId="0" applyFont="1" applyBorder="1" applyAlignment="1">
      <alignment horizontal="center" vertical="center"/>
    </xf>
    <xf numFmtId="0" fontId="18" fillId="0" borderId="7" xfId="0" applyFont="1" applyBorder="1" applyAlignment="1">
      <alignment horizontal="center" vertical="center"/>
    </xf>
    <xf numFmtId="38" fontId="10" fillId="0" borderId="7" xfId="6" applyFont="1" applyBorder="1" applyAlignment="1">
      <alignment vertical="center"/>
    </xf>
    <xf numFmtId="0" fontId="17" fillId="0" borderId="0" xfId="0" applyFont="1" applyAlignment="1">
      <alignment horizontal="center" vertical="center"/>
    </xf>
    <xf numFmtId="0" fontId="10" fillId="0" borderId="5" xfId="0" applyFont="1" applyBorder="1" applyAlignment="1" applyProtection="1">
      <alignment horizontal="center" vertical="center"/>
      <protection locked="0"/>
    </xf>
    <xf numFmtId="0" fontId="10" fillId="0" borderId="8" xfId="0" applyFont="1" applyBorder="1" applyAlignment="1">
      <alignment horizontal="center" vertical="center"/>
    </xf>
    <xf numFmtId="0" fontId="18" fillId="0" borderId="8" xfId="0" applyFont="1" applyBorder="1" applyAlignment="1">
      <alignment horizontal="center" vertical="center"/>
    </xf>
    <xf numFmtId="0" fontId="0" fillId="0" borderId="0" xfId="0">
      <alignment vertical="center"/>
    </xf>
    <xf numFmtId="0" fontId="20" fillId="0" borderId="0" xfId="0" applyFont="1" applyAlignment="1">
      <alignment horizontal="justify" vertical="center"/>
    </xf>
    <xf numFmtId="0" fontId="4" fillId="0" borderId="0" xfId="5"/>
    <xf numFmtId="0" fontId="4" fillId="0" borderId="0" xfId="5" applyAlignment="1">
      <alignment vertical="center"/>
    </xf>
    <xf numFmtId="0" fontId="7" fillId="0" borderId="0" xfId="1" applyFont="1">
      <alignment vertical="center"/>
    </xf>
    <xf numFmtId="0" fontId="23" fillId="0" borderId="5" xfId="5" applyFont="1" applyBorder="1" applyAlignment="1">
      <alignment horizontal="center" vertical="center"/>
    </xf>
    <xf numFmtId="0" fontId="18" fillId="0" borderId="0" xfId="0" applyFont="1">
      <alignment vertical="center"/>
    </xf>
    <xf numFmtId="0" fontId="10" fillId="0" borderId="0" xfId="0" applyFont="1" applyAlignment="1">
      <alignment horizontal="left" vertical="center"/>
    </xf>
    <xf numFmtId="38" fontId="10" fillId="0" borderId="8" xfId="6" applyFont="1" applyBorder="1" applyAlignment="1">
      <alignment vertical="center"/>
    </xf>
    <xf numFmtId="0" fontId="10" fillId="0" borderId="0" xfId="0" applyFont="1" applyAlignment="1" applyProtection="1">
      <alignment horizontal="center" vertical="center"/>
      <protection locked="0"/>
    </xf>
    <xf numFmtId="0" fontId="25" fillId="0" borderId="5" xfId="5" applyFont="1" applyBorder="1" applyAlignment="1">
      <alignment horizontal="center" vertical="center"/>
    </xf>
    <xf numFmtId="0" fontId="11" fillId="0" borderId="0" xfId="1" applyFont="1">
      <alignment vertical="center"/>
    </xf>
    <xf numFmtId="0" fontId="20" fillId="0" borderId="0" xfId="0" applyFont="1" applyAlignment="1">
      <alignment horizontal="justify" vertical="center" wrapText="1"/>
    </xf>
    <xf numFmtId="0" fontId="0" fillId="0" borderId="0" xfId="0">
      <alignment vertical="center"/>
    </xf>
    <xf numFmtId="0" fontId="20" fillId="0" borderId="0" xfId="0" applyFont="1" applyAlignment="1">
      <alignment horizontal="right" vertical="center" wrapText="1"/>
    </xf>
    <xf numFmtId="0" fontId="9" fillId="0" borderId="12" xfId="5" applyFont="1" applyFill="1" applyBorder="1" applyAlignment="1">
      <alignment vertical="center" wrapText="1"/>
    </xf>
    <xf numFmtId="0" fontId="0" fillId="0" borderId="12" xfId="0" applyBorder="1" applyAlignment="1">
      <alignment vertical="center" wrapText="1"/>
    </xf>
    <xf numFmtId="0" fontId="4" fillId="0" borderId="0" xfId="5" applyFont="1" applyBorder="1" applyAlignment="1"/>
    <xf numFmtId="0" fontId="0" fillId="0" borderId="0" xfId="0" applyBorder="1" applyAlignment="1"/>
    <xf numFmtId="0" fontId="11" fillId="0" borderId="0" xfId="5" applyFont="1" applyAlignment="1">
      <alignment horizontal="center" vertical="center"/>
    </xf>
    <xf numFmtId="0" fontId="9" fillId="0" borderId="5" xfId="5" applyFont="1" applyFill="1" applyBorder="1" applyAlignment="1">
      <alignment vertical="center" wrapText="1"/>
    </xf>
    <xf numFmtId="0" fontId="9" fillId="0" borderId="5" xfId="5" applyFont="1" applyBorder="1" applyAlignment="1">
      <alignment horizontal="center" vertical="center"/>
    </xf>
    <xf numFmtId="0" fontId="0" fillId="0" borderId="6" xfId="0" applyBorder="1" applyAlignment="1">
      <alignment vertical="center"/>
    </xf>
    <xf numFmtId="0" fontId="0" fillId="0" borderId="5" xfId="0" applyBorder="1" applyAlignment="1">
      <alignment vertical="center"/>
    </xf>
    <xf numFmtId="0" fontId="7" fillId="3" borderId="10" xfId="1" applyFont="1" applyFill="1" applyBorder="1" applyAlignment="1">
      <alignment vertical="center"/>
    </xf>
    <xf numFmtId="0" fontId="1" fillId="2" borderId="10" xfId="0" applyFont="1" applyFill="1" applyBorder="1" applyAlignment="1">
      <alignment vertical="center"/>
    </xf>
    <xf numFmtId="0" fontId="9" fillId="0" borderId="2" xfId="5" applyFont="1" applyFill="1" applyBorder="1" applyAlignment="1">
      <alignment horizontal="right" vertical="center" wrapText="1"/>
    </xf>
    <xf numFmtId="0" fontId="0" fillId="0" borderId="11" xfId="0" applyBorder="1" applyAlignment="1">
      <alignment horizontal="right" vertical="center" wrapText="1"/>
    </xf>
    <xf numFmtId="0" fontId="10" fillId="0" borderId="0" xfId="0" applyFont="1" applyBorder="1" applyAlignment="1">
      <alignment horizontal="left" vertical="center" wrapText="1"/>
    </xf>
    <xf numFmtId="0" fontId="18" fillId="0" borderId="0" xfId="0" applyFont="1" applyBorder="1" applyAlignment="1">
      <alignment horizontal="left" vertical="center" wrapText="1"/>
    </xf>
    <xf numFmtId="0" fontId="0" fillId="0" borderId="0" xfId="0" applyAlignment="1">
      <alignment vertical="center"/>
    </xf>
    <xf numFmtId="0" fontId="10" fillId="0" borderId="6" xfId="0" applyFont="1" applyBorder="1" applyAlignment="1" applyProtection="1">
      <alignment horizontal="center" vertical="center"/>
      <protection locked="0"/>
    </xf>
    <xf numFmtId="0" fontId="18" fillId="0" borderId="9" xfId="0" applyFont="1" applyBorder="1" applyAlignment="1">
      <alignment horizontal="center" vertical="center"/>
    </xf>
    <xf numFmtId="0" fontId="10" fillId="2" borderId="6" xfId="0" applyFont="1" applyFill="1" applyBorder="1" applyAlignment="1" applyProtection="1">
      <alignment vertical="center" wrapText="1"/>
      <protection locked="0"/>
    </xf>
    <xf numFmtId="0" fontId="18" fillId="2" borderId="9" xfId="0" applyFont="1" applyFill="1" applyBorder="1" applyAlignment="1">
      <alignment vertical="center" wrapText="1"/>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8" fillId="0" borderId="8"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0" borderId="5" xfId="0" applyFont="1" applyBorder="1" applyAlignment="1" applyProtection="1">
      <alignment vertical="center" wrapText="1"/>
      <protection locked="0"/>
    </xf>
    <xf numFmtId="0" fontId="10" fillId="0" borderId="5" xfId="0" applyFont="1" applyBorder="1" applyProtection="1">
      <alignment vertical="center"/>
      <protection locked="0"/>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2" borderId="6" xfId="0" applyFont="1" applyFill="1" applyBorder="1" applyAlignment="1" applyProtection="1">
      <alignment vertical="center"/>
      <protection locked="0"/>
    </xf>
    <xf numFmtId="0" fontId="0" fillId="2" borderId="8" xfId="0" applyFill="1" applyBorder="1" applyAlignment="1">
      <alignment vertical="center"/>
    </xf>
    <xf numFmtId="0" fontId="0" fillId="2" borderId="9" xfId="0" applyFill="1" applyBorder="1" applyAlignment="1">
      <alignment vertical="center"/>
    </xf>
    <xf numFmtId="0" fontId="17" fillId="2" borderId="10" xfId="0" applyFont="1" applyFill="1" applyBorder="1" applyAlignment="1">
      <alignment horizontal="left" vertical="center"/>
    </xf>
    <xf numFmtId="0" fontId="0" fillId="0" borderId="10" xfId="0"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vertical="center"/>
    </xf>
    <xf numFmtId="0" fontId="10" fillId="0" borderId="5" xfId="0" applyFont="1" applyBorder="1" applyAlignment="1">
      <alignment horizontal="left" vertical="center"/>
    </xf>
    <xf numFmtId="0" fontId="0" fillId="0" borderId="5" xfId="0" applyBorder="1" applyAlignment="1">
      <alignment horizontal="left" vertical="center"/>
    </xf>
    <xf numFmtId="0" fontId="18" fillId="0" borderId="5" xfId="0" applyFont="1" applyBorder="1" applyAlignment="1">
      <alignment horizontal="left" vertical="center" wrapText="1"/>
    </xf>
    <xf numFmtId="0" fontId="17" fillId="0" borderId="0" xfId="0" applyFont="1" applyAlignment="1">
      <alignment horizontal="center" vertical="center"/>
    </xf>
    <xf numFmtId="0" fontId="18" fillId="0" borderId="0" xfId="0" applyFont="1" applyAlignment="1">
      <alignment vertical="center"/>
    </xf>
    <xf numFmtId="0" fontId="10" fillId="0" borderId="7" xfId="0" applyFont="1" applyBorder="1" applyAlignment="1">
      <alignment horizontal="left" vertical="center"/>
    </xf>
    <xf numFmtId="0" fontId="0" fillId="0" borderId="7" xfId="0" applyBorder="1"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0" xfId="5"/>
    <xf numFmtId="0" fontId="0" fillId="0" borderId="0" xfId="0" applyAlignment="1"/>
    <xf numFmtId="0" fontId="9" fillId="0" borderId="2" xfId="5" applyFont="1" applyBorder="1" applyAlignment="1">
      <alignment horizontal="right" vertical="center" wrapText="1"/>
    </xf>
    <xf numFmtId="0" fontId="7" fillId="3" borderId="10" xfId="1" applyFont="1" applyFill="1" applyBorder="1">
      <alignment vertical="center"/>
    </xf>
    <xf numFmtId="0" fontId="1" fillId="2" borderId="10" xfId="0" applyFont="1" applyFill="1" applyBorder="1">
      <alignment vertical="center"/>
    </xf>
    <xf numFmtId="0" fontId="0" fillId="0" borderId="6" xfId="0" applyBorder="1">
      <alignment vertical="center"/>
    </xf>
    <xf numFmtId="0" fontId="0" fillId="0" borderId="5" xfId="0" applyBorder="1">
      <alignment vertical="center"/>
    </xf>
    <xf numFmtId="0" fontId="9" fillId="0" borderId="5" xfId="5" applyFont="1" applyBorder="1" applyAlignment="1">
      <alignment vertical="center" wrapText="1"/>
    </xf>
    <xf numFmtId="0" fontId="9" fillId="0" borderId="12" xfId="5" applyFont="1" applyBorder="1" applyAlignment="1">
      <alignment vertical="center" wrapText="1"/>
    </xf>
    <xf numFmtId="0" fontId="10"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Alignment="1">
      <alignment horizontal="left" vertical="center"/>
    </xf>
    <xf numFmtId="0" fontId="18" fillId="0" borderId="0" xfId="0" applyFont="1">
      <alignment vertical="center"/>
    </xf>
    <xf numFmtId="0" fontId="17" fillId="0" borderId="6"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0" fillId="0" borderId="7" xfId="0" applyBorder="1">
      <alignment vertical="center"/>
    </xf>
    <xf numFmtId="0" fontId="10" fillId="2" borderId="6" xfId="0" applyFont="1" applyFill="1" applyBorder="1" applyProtection="1">
      <alignment vertical="center"/>
      <protection locked="0"/>
    </xf>
    <xf numFmtId="0" fontId="0" fillId="2" borderId="8" xfId="0" applyFill="1" applyBorder="1">
      <alignment vertical="center"/>
    </xf>
    <xf numFmtId="0" fontId="0" fillId="2" borderId="9" xfId="0" applyFill="1" applyBorder="1">
      <alignment vertical="center"/>
    </xf>
    <xf numFmtId="0" fontId="14" fillId="0" borderId="0" xfId="0" applyFont="1" applyAlignment="1">
      <alignment horizontal="center" vertical="center"/>
    </xf>
    <xf numFmtId="0" fontId="14" fillId="0" borderId="0" xfId="0" applyFont="1" applyAlignment="1">
      <alignment vertical="center"/>
    </xf>
  </cellXfs>
  <cellStyles count="10">
    <cellStyle name="ハイパーリンク 2" xfId="9" xr:uid="{FC5A5C30-F95F-45CD-891B-5321A70BD8E7}"/>
    <cellStyle name="桁区切り" xfId="6" builtinId="6"/>
    <cellStyle name="桁区切り 2" xfId="4" xr:uid="{00000000-0005-0000-0000-000001000000}"/>
    <cellStyle name="桁区切り 3" xfId="8" xr:uid="{6E123FF9-6AB7-4DDC-8EEB-76D1A351AC0D}"/>
    <cellStyle name="標準" xfId="0" builtinId="0"/>
    <cellStyle name="標準 2" xfId="5" xr:uid="{00000000-0005-0000-0000-000003000000}"/>
    <cellStyle name="標準 2 4 2 3" xfId="2" xr:uid="{00000000-0005-0000-0000-000004000000}"/>
    <cellStyle name="標準 3" xfId="7" xr:uid="{35DC3C04-F611-4AE8-95A3-3C11E62746E3}"/>
    <cellStyle name="標準 5 2 2 4" xfId="3" xr:uid="{00000000-0005-0000-0000-000005000000}"/>
    <cellStyle name="標準 7" xfId="1"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9C33-42A6-4DC8-AD87-77C8B69ACB1C}">
  <sheetPr>
    <tabColor rgb="FF00B0F0"/>
    <pageSetUpPr fitToPage="1"/>
  </sheetPr>
  <dimension ref="B1:R36"/>
  <sheetViews>
    <sheetView tabSelected="1" zoomScaleNormal="100" workbookViewId="0"/>
  </sheetViews>
  <sheetFormatPr defaultRowHeight="18"/>
  <cols>
    <col min="1" max="1" width="2.5" customWidth="1"/>
    <col min="2" max="18" width="5.33203125" customWidth="1"/>
  </cols>
  <sheetData>
    <row r="1" spans="2:18">
      <c r="B1" s="66" t="s">
        <v>116</v>
      </c>
      <c r="C1" s="67"/>
      <c r="D1" s="67"/>
      <c r="E1" s="67"/>
      <c r="F1" s="67"/>
      <c r="G1" s="67"/>
      <c r="H1" s="67"/>
      <c r="I1" s="67"/>
      <c r="J1" s="67"/>
      <c r="K1" s="67"/>
      <c r="L1" s="67"/>
      <c r="M1" s="67"/>
      <c r="N1" s="67"/>
      <c r="O1" s="67"/>
      <c r="P1" s="67"/>
      <c r="Q1" s="67"/>
      <c r="R1" s="67"/>
    </row>
    <row r="2" spans="2:18">
      <c r="B2" s="68" t="s">
        <v>128</v>
      </c>
      <c r="C2" s="67"/>
      <c r="D2" s="67"/>
      <c r="E2" s="67"/>
      <c r="F2" s="67"/>
      <c r="G2" s="67"/>
      <c r="H2" s="67"/>
      <c r="I2" s="67"/>
      <c r="J2" s="67"/>
      <c r="K2" s="67"/>
      <c r="L2" s="67"/>
      <c r="M2" s="67"/>
      <c r="N2" s="67"/>
      <c r="O2" s="67"/>
      <c r="P2" s="67"/>
      <c r="Q2" s="67"/>
      <c r="R2" s="67"/>
    </row>
    <row r="3" spans="2:18">
      <c r="B3" s="68" t="s">
        <v>129</v>
      </c>
      <c r="C3" s="67"/>
      <c r="D3" s="67"/>
      <c r="E3" s="67"/>
      <c r="F3" s="67"/>
      <c r="G3" s="67"/>
      <c r="H3" s="67"/>
      <c r="I3" s="67"/>
      <c r="J3" s="67"/>
      <c r="K3" s="67"/>
      <c r="L3" s="67"/>
      <c r="M3" s="67"/>
      <c r="N3" s="67"/>
      <c r="O3" s="67"/>
      <c r="P3" s="67"/>
      <c r="Q3" s="67"/>
      <c r="R3" s="67"/>
    </row>
    <row r="4" spans="2:18">
      <c r="B4" s="55"/>
    </row>
    <row r="5" spans="2:18">
      <c r="B5" s="66" t="s">
        <v>117</v>
      </c>
      <c r="C5" s="67"/>
      <c r="D5" s="67"/>
      <c r="E5" s="67"/>
      <c r="F5" s="67"/>
      <c r="G5" s="67"/>
      <c r="H5" s="67"/>
      <c r="I5" s="67"/>
      <c r="J5" s="67"/>
      <c r="K5" s="67"/>
      <c r="L5" s="67"/>
      <c r="M5" s="67"/>
      <c r="N5" s="67"/>
      <c r="O5" s="67"/>
      <c r="P5" s="67"/>
      <c r="Q5" s="67"/>
      <c r="R5" s="67"/>
    </row>
    <row r="6" spans="2:18">
      <c r="B6" s="55"/>
    </row>
    <row r="7" spans="2:18">
      <c r="B7" s="66" t="s">
        <v>131</v>
      </c>
      <c r="C7" s="67"/>
      <c r="D7" s="67"/>
      <c r="E7" s="67"/>
      <c r="F7" s="67"/>
      <c r="G7" s="67"/>
      <c r="H7" s="67"/>
      <c r="I7" s="67"/>
      <c r="J7" s="67"/>
      <c r="K7" s="67"/>
      <c r="L7" s="67"/>
      <c r="M7" s="67"/>
      <c r="N7" s="67"/>
      <c r="O7" s="67"/>
      <c r="P7" s="67"/>
      <c r="Q7" s="67"/>
      <c r="R7" s="67"/>
    </row>
    <row r="8" spans="2:18">
      <c r="B8" s="66" t="s">
        <v>132</v>
      </c>
      <c r="C8" s="67"/>
      <c r="D8" s="67"/>
      <c r="E8" s="67"/>
      <c r="F8" s="67"/>
      <c r="G8" s="67"/>
      <c r="H8" s="67"/>
      <c r="I8" s="67"/>
      <c r="J8" s="67"/>
      <c r="K8" s="67"/>
      <c r="L8" s="67"/>
      <c r="M8" s="67"/>
      <c r="N8" s="67"/>
      <c r="O8" s="67"/>
      <c r="P8" s="67"/>
      <c r="Q8" s="67"/>
      <c r="R8" s="67"/>
    </row>
    <row r="9" spans="2:18">
      <c r="B9" s="66" t="s">
        <v>130</v>
      </c>
      <c r="C9" s="67"/>
      <c r="D9" s="67"/>
      <c r="E9" s="67"/>
      <c r="F9" s="67"/>
      <c r="G9" s="67"/>
      <c r="H9" s="67"/>
      <c r="I9" s="67"/>
      <c r="J9" s="67"/>
      <c r="K9" s="67"/>
      <c r="L9" s="67"/>
      <c r="M9" s="67"/>
      <c r="N9" s="67"/>
      <c r="O9" s="67"/>
      <c r="P9" s="67"/>
      <c r="Q9" s="67"/>
      <c r="R9" s="67"/>
    </row>
    <row r="10" spans="2:18">
      <c r="B10" s="55"/>
    </row>
    <row r="11" spans="2:18">
      <c r="B11" s="66" t="s">
        <v>126</v>
      </c>
      <c r="C11" s="67"/>
      <c r="D11" s="67"/>
      <c r="E11" s="67"/>
      <c r="F11" s="67"/>
      <c r="G11" s="67"/>
      <c r="H11" s="67"/>
      <c r="I11" s="67"/>
      <c r="J11" s="67"/>
      <c r="K11" s="67"/>
      <c r="L11" s="67"/>
      <c r="M11" s="67"/>
      <c r="N11" s="67"/>
      <c r="O11" s="67"/>
      <c r="P11" s="67"/>
      <c r="Q11" s="67"/>
      <c r="R11" s="67"/>
    </row>
    <row r="12" spans="2:18">
      <c r="B12" s="55"/>
    </row>
    <row r="13" spans="2:18" ht="30" customHeight="1">
      <c r="B13" s="66" t="s">
        <v>127</v>
      </c>
      <c r="C13" s="67"/>
      <c r="D13" s="67"/>
      <c r="E13" s="67"/>
      <c r="F13" s="67"/>
      <c r="G13" s="67"/>
      <c r="H13" s="67"/>
      <c r="I13" s="67"/>
      <c r="J13" s="67"/>
      <c r="K13" s="67"/>
      <c r="L13" s="67"/>
      <c r="M13" s="67"/>
      <c r="N13" s="67"/>
      <c r="O13" s="67"/>
      <c r="P13" s="67"/>
      <c r="Q13" s="67"/>
      <c r="R13" s="67"/>
    </row>
    <row r="14" spans="2:18" ht="17.5" customHeight="1">
      <c r="B14" s="55"/>
    </row>
    <row r="15" spans="2:18">
      <c r="B15" s="66" t="s">
        <v>119</v>
      </c>
      <c r="C15" s="67"/>
      <c r="D15" s="67"/>
      <c r="E15" s="67"/>
      <c r="F15" s="67"/>
      <c r="G15" s="67"/>
      <c r="H15" s="67"/>
      <c r="I15" s="67"/>
      <c r="J15" s="67"/>
      <c r="K15" s="67"/>
      <c r="L15" s="67"/>
      <c r="M15" s="67"/>
      <c r="N15" s="67"/>
      <c r="O15" s="67"/>
      <c r="P15" s="67"/>
      <c r="Q15" s="67"/>
      <c r="R15" s="67"/>
    </row>
    <row r="16" spans="2:18">
      <c r="B16" s="66" t="s">
        <v>120</v>
      </c>
      <c r="C16" s="67"/>
      <c r="D16" s="67"/>
      <c r="E16" s="67"/>
      <c r="F16" s="67"/>
      <c r="G16" s="67"/>
      <c r="H16" s="67"/>
      <c r="I16" s="67"/>
      <c r="J16" s="67"/>
      <c r="K16" s="67"/>
      <c r="L16" s="67"/>
      <c r="M16" s="67"/>
      <c r="N16" s="67"/>
      <c r="O16" s="67"/>
      <c r="P16" s="67"/>
      <c r="Q16" s="67"/>
      <c r="R16" s="67"/>
    </row>
    <row r="17" spans="2:18">
      <c r="B17" s="66" t="s">
        <v>155</v>
      </c>
      <c r="C17" s="67"/>
      <c r="D17" s="67"/>
      <c r="E17" s="67"/>
      <c r="F17" s="67"/>
      <c r="G17" s="67"/>
      <c r="H17" s="67"/>
      <c r="I17" s="67"/>
      <c r="J17" s="67"/>
      <c r="K17" s="67"/>
      <c r="L17" s="67"/>
      <c r="M17" s="67"/>
      <c r="N17" s="67"/>
      <c r="O17" s="67"/>
      <c r="P17" s="67"/>
      <c r="Q17" s="67"/>
      <c r="R17" s="67"/>
    </row>
    <row r="18" spans="2:18">
      <c r="B18" s="66" t="s">
        <v>121</v>
      </c>
      <c r="C18" s="67"/>
      <c r="D18" s="67"/>
      <c r="E18" s="67"/>
      <c r="F18" s="67"/>
      <c r="G18" s="67"/>
      <c r="H18" s="67"/>
      <c r="I18" s="67"/>
      <c r="J18" s="67"/>
      <c r="K18" s="67"/>
      <c r="L18" s="67"/>
      <c r="M18" s="67"/>
      <c r="N18" s="67"/>
      <c r="O18" s="67"/>
      <c r="P18" s="67"/>
      <c r="Q18" s="67"/>
      <c r="R18" s="67"/>
    </row>
    <row r="19" spans="2:18">
      <c r="B19" s="66" t="s">
        <v>122</v>
      </c>
      <c r="C19" s="67"/>
      <c r="D19" s="67"/>
      <c r="E19" s="67"/>
      <c r="F19" s="67"/>
      <c r="G19" s="67"/>
      <c r="H19" s="67"/>
      <c r="I19" s="67"/>
      <c r="J19" s="67"/>
      <c r="K19" s="67"/>
      <c r="L19" s="67"/>
      <c r="M19" s="67"/>
      <c r="N19" s="67"/>
      <c r="O19" s="67"/>
      <c r="P19" s="67"/>
      <c r="Q19" s="67"/>
      <c r="R19" s="67"/>
    </row>
    <row r="20" spans="2:18">
      <c r="B20" s="66" t="s">
        <v>133</v>
      </c>
      <c r="C20" s="67"/>
      <c r="D20" s="67"/>
      <c r="E20" s="67"/>
      <c r="F20" s="67"/>
      <c r="G20" s="67"/>
      <c r="H20" s="67"/>
      <c r="I20" s="67"/>
      <c r="J20" s="67"/>
      <c r="K20" s="67"/>
      <c r="L20" s="67"/>
      <c r="M20" s="67"/>
      <c r="N20" s="67"/>
      <c r="O20" s="67"/>
      <c r="P20" s="67"/>
      <c r="Q20" s="67"/>
      <c r="R20" s="67"/>
    </row>
    <row r="21" spans="2:18">
      <c r="B21" s="55"/>
    </row>
    <row r="22" spans="2:18">
      <c r="B22" s="66" t="s">
        <v>124</v>
      </c>
      <c r="C22" s="67"/>
      <c r="D22" s="67"/>
      <c r="E22" s="67"/>
      <c r="F22" s="67"/>
      <c r="G22" s="67"/>
      <c r="H22" s="67"/>
      <c r="I22" s="67"/>
      <c r="J22" s="67"/>
      <c r="K22" s="67"/>
      <c r="L22" s="67"/>
      <c r="M22" s="67"/>
      <c r="N22" s="67"/>
      <c r="O22" s="67"/>
      <c r="P22" s="67"/>
      <c r="Q22" s="67"/>
      <c r="R22" s="67"/>
    </row>
    <row r="23" spans="2:18" ht="18" customHeight="1">
      <c r="B23" s="66" t="s">
        <v>125</v>
      </c>
      <c r="C23" s="67"/>
      <c r="D23" s="67"/>
      <c r="E23" s="67"/>
      <c r="F23" s="67"/>
      <c r="G23" s="67"/>
      <c r="H23" s="67"/>
      <c r="I23" s="67"/>
      <c r="J23" s="67"/>
      <c r="K23" s="67"/>
      <c r="L23" s="67"/>
      <c r="M23" s="67"/>
      <c r="N23" s="67"/>
      <c r="O23" s="67"/>
      <c r="P23" s="67"/>
      <c r="Q23" s="67"/>
      <c r="R23" s="67"/>
    </row>
    <row r="24" spans="2:18">
      <c r="B24" s="55" t="s">
        <v>123</v>
      </c>
    </row>
    <row r="25" spans="2:18">
      <c r="B25" s="55"/>
    </row>
    <row r="26" spans="2:18">
      <c r="B26" s="55"/>
    </row>
    <row r="27" spans="2:18">
      <c r="B27" s="55"/>
    </row>
    <row r="28" spans="2:18">
      <c r="B28" s="55"/>
    </row>
    <row r="29" spans="2:18">
      <c r="B29" s="55"/>
    </row>
    <row r="30" spans="2:18">
      <c r="B30" s="55"/>
    </row>
    <row r="31" spans="2:18">
      <c r="B31" s="55"/>
    </row>
    <row r="32" spans="2:18">
      <c r="B32" s="55"/>
    </row>
    <row r="33" spans="2:18">
      <c r="B33" s="55"/>
    </row>
    <row r="34" spans="2:18">
      <c r="B34" s="55"/>
    </row>
    <row r="35" spans="2:18">
      <c r="B35" s="55"/>
    </row>
    <row r="36" spans="2:18">
      <c r="B36" s="66" t="s">
        <v>118</v>
      </c>
      <c r="C36" s="67"/>
      <c r="D36" s="67"/>
      <c r="E36" s="67"/>
      <c r="F36" s="67"/>
      <c r="G36" s="67"/>
      <c r="H36" s="67"/>
      <c r="I36" s="67"/>
      <c r="J36" s="67"/>
      <c r="K36" s="67"/>
      <c r="L36" s="67"/>
      <c r="M36" s="67"/>
      <c r="N36" s="67"/>
      <c r="O36" s="67"/>
      <c r="P36" s="67"/>
      <c r="Q36" s="67"/>
      <c r="R36" s="67"/>
    </row>
  </sheetData>
  <mergeCells count="18">
    <mergeCell ref="B17:R17"/>
    <mergeCell ref="B1:R1"/>
    <mergeCell ref="B2:R2"/>
    <mergeCell ref="B3:R3"/>
    <mergeCell ref="B5:R5"/>
    <mergeCell ref="B7:R7"/>
    <mergeCell ref="B8:R8"/>
    <mergeCell ref="B9:R9"/>
    <mergeCell ref="B11:R11"/>
    <mergeCell ref="B13:R13"/>
    <mergeCell ref="B15:R15"/>
    <mergeCell ref="B16:R16"/>
    <mergeCell ref="B18:R18"/>
    <mergeCell ref="B19:R19"/>
    <mergeCell ref="B22:R22"/>
    <mergeCell ref="B23:R23"/>
    <mergeCell ref="B36:R36"/>
    <mergeCell ref="B20:R20"/>
  </mergeCells>
  <phoneticPr fontId="2"/>
  <pageMargins left="0.70866141732283461" right="0.70866141732283461"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14"/>
  <sheetViews>
    <sheetView workbookViewId="0">
      <selection activeCell="D12" sqref="D12"/>
    </sheetView>
  </sheetViews>
  <sheetFormatPr defaultRowHeight="13"/>
  <cols>
    <col min="1" max="1" width="3.58203125" style="3" customWidth="1"/>
    <col min="2" max="2" width="22.33203125" style="3" customWidth="1"/>
    <col min="3" max="9" width="15.58203125" style="3" customWidth="1"/>
    <col min="10" max="254" width="9" style="3"/>
    <col min="255" max="255" width="3.58203125" style="3" customWidth="1"/>
    <col min="256" max="256" width="23.58203125" style="3" customWidth="1"/>
    <col min="257" max="264" width="12.58203125" style="3" customWidth="1"/>
    <col min="265" max="265" width="10.58203125" style="3" customWidth="1"/>
    <col min="266" max="510" width="9" style="3"/>
    <col min="511" max="511" width="3.58203125" style="3" customWidth="1"/>
    <col min="512" max="512" width="23.58203125" style="3" customWidth="1"/>
    <col min="513" max="520" width="12.58203125" style="3" customWidth="1"/>
    <col min="521" max="521" width="10.58203125" style="3" customWidth="1"/>
    <col min="522" max="766" width="9" style="3"/>
    <col min="767" max="767" width="3.58203125" style="3" customWidth="1"/>
    <col min="768" max="768" width="23.58203125" style="3" customWidth="1"/>
    <col min="769" max="776" width="12.58203125" style="3" customWidth="1"/>
    <col min="777" max="777" width="10.58203125" style="3" customWidth="1"/>
    <col min="778" max="1022" width="9" style="3"/>
    <col min="1023" max="1023" width="3.58203125" style="3" customWidth="1"/>
    <col min="1024" max="1024" width="23.58203125" style="3" customWidth="1"/>
    <col min="1025" max="1032" width="12.58203125" style="3" customWidth="1"/>
    <col min="1033" max="1033" width="10.58203125" style="3" customWidth="1"/>
    <col min="1034" max="1278" width="9" style="3"/>
    <col min="1279" max="1279" width="3.58203125" style="3" customWidth="1"/>
    <col min="1280" max="1280" width="23.58203125" style="3" customWidth="1"/>
    <col min="1281" max="1288" width="12.58203125" style="3" customWidth="1"/>
    <col min="1289" max="1289" width="10.58203125" style="3" customWidth="1"/>
    <col min="1290" max="1534" width="9" style="3"/>
    <col min="1535" max="1535" width="3.58203125" style="3" customWidth="1"/>
    <col min="1536" max="1536" width="23.58203125" style="3" customWidth="1"/>
    <col min="1537" max="1544" width="12.58203125" style="3" customWidth="1"/>
    <col min="1545" max="1545" width="10.58203125" style="3" customWidth="1"/>
    <col min="1546" max="1790" width="9" style="3"/>
    <col min="1791" max="1791" width="3.58203125" style="3" customWidth="1"/>
    <col min="1792" max="1792" width="23.58203125" style="3" customWidth="1"/>
    <col min="1793" max="1800" width="12.58203125" style="3" customWidth="1"/>
    <col min="1801" max="1801" width="10.58203125" style="3" customWidth="1"/>
    <col min="1802" max="2046" width="9" style="3"/>
    <col min="2047" max="2047" width="3.58203125" style="3" customWidth="1"/>
    <col min="2048" max="2048" width="23.58203125" style="3" customWidth="1"/>
    <col min="2049" max="2056" width="12.58203125" style="3" customWidth="1"/>
    <col min="2057" max="2057" width="10.58203125" style="3" customWidth="1"/>
    <col min="2058" max="2302" width="9" style="3"/>
    <col min="2303" max="2303" width="3.58203125" style="3" customWidth="1"/>
    <col min="2304" max="2304" width="23.58203125" style="3" customWidth="1"/>
    <col min="2305" max="2312" width="12.58203125" style="3" customWidth="1"/>
    <col min="2313" max="2313" width="10.58203125" style="3" customWidth="1"/>
    <col min="2314" max="2558" width="9" style="3"/>
    <col min="2559" max="2559" width="3.58203125" style="3" customWidth="1"/>
    <col min="2560" max="2560" width="23.58203125" style="3" customWidth="1"/>
    <col min="2561" max="2568" width="12.58203125" style="3" customWidth="1"/>
    <col min="2569" max="2569" width="10.58203125" style="3" customWidth="1"/>
    <col min="2570" max="2814" width="9" style="3"/>
    <col min="2815" max="2815" width="3.58203125" style="3" customWidth="1"/>
    <col min="2816" max="2816" width="23.58203125" style="3" customWidth="1"/>
    <col min="2817" max="2824" width="12.58203125" style="3" customWidth="1"/>
    <col min="2825" max="2825" width="10.58203125" style="3" customWidth="1"/>
    <col min="2826" max="3070" width="9" style="3"/>
    <col min="3071" max="3071" width="3.58203125" style="3" customWidth="1"/>
    <col min="3072" max="3072" width="23.58203125" style="3" customWidth="1"/>
    <col min="3073" max="3080" width="12.58203125" style="3" customWidth="1"/>
    <col min="3081" max="3081" width="10.58203125" style="3" customWidth="1"/>
    <col min="3082" max="3326" width="9" style="3"/>
    <col min="3327" max="3327" width="3.58203125" style="3" customWidth="1"/>
    <col min="3328" max="3328" width="23.58203125" style="3" customWidth="1"/>
    <col min="3329" max="3336" width="12.58203125" style="3" customWidth="1"/>
    <col min="3337" max="3337" width="10.58203125" style="3" customWidth="1"/>
    <col min="3338" max="3582" width="9" style="3"/>
    <col min="3583" max="3583" width="3.58203125" style="3" customWidth="1"/>
    <col min="3584" max="3584" width="23.58203125" style="3" customWidth="1"/>
    <col min="3585" max="3592" width="12.58203125" style="3" customWidth="1"/>
    <col min="3593" max="3593" width="10.58203125" style="3" customWidth="1"/>
    <col min="3594" max="3838" width="9" style="3"/>
    <col min="3839" max="3839" width="3.58203125" style="3" customWidth="1"/>
    <col min="3840" max="3840" width="23.58203125" style="3" customWidth="1"/>
    <col min="3841" max="3848" width="12.58203125" style="3" customWidth="1"/>
    <col min="3849" max="3849" width="10.58203125" style="3" customWidth="1"/>
    <col min="3850" max="4094" width="9" style="3"/>
    <col min="4095" max="4095" width="3.58203125" style="3" customWidth="1"/>
    <col min="4096" max="4096" width="23.58203125" style="3" customWidth="1"/>
    <col min="4097" max="4104" width="12.58203125" style="3" customWidth="1"/>
    <col min="4105" max="4105" width="10.58203125" style="3" customWidth="1"/>
    <col min="4106" max="4350" width="9" style="3"/>
    <col min="4351" max="4351" width="3.58203125" style="3" customWidth="1"/>
    <col min="4352" max="4352" width="23.58203125" style="3" customWidth="1"/>
    <col min="4353" max="4360" width="12.58203125" style="3" customWidth="1"/>
    <col min="4361" max="4361" width="10.58203125" style="3" customWidth="1"/>
    <col min="4362" max="4606" width="9" style="3"/>
    <col min="4607" max="4607" width="3.58203125" style="3" customWidth="1"/>
    <col min="4608" max="4608" width="23.58203125" style="3" customWidth="1"/>
    <col min="4609" max="4616" width="12.58203125" style="3" customWidth="1"/>
    <col min="4617" max="4617" width="10.58203125" style="3" customWidth="1"/>
    <col min="4618" max="4862" width="9" style="3"/>
    <col min="4863" max="4863" width="3.58203125" style="3" customWidth="1"/>
    <col min="4864" max="4864" width="23.58203125" style="3" customWidth="1"/>
    <col min="4865" max="4872" width="12.58203125" style="3" customWidth="1"/>
    <col min="4873" max="4873" width="10.58203125" style="3" customWidth="1"/>
    <col min="4874" max="5118" width="9" style="3"/>
    <col min="5119" max="5119" width="3.58203125" style="3" customWidth="1"/>
    <col min="5120" max="5120" width="23.58203125" style="3" customWidth="1"/>
    <col min="5121" max="5128" width="12.58203125" style="3" customWidth="1"/>
    <col min="5129" max="5129" width="10.58203125" style="3" customWidth="1"/>
    <col min="5130" max="5374" width="9" style="3"/>
    <col min="5375" max="5375" width="3.58203125" style="3" customWidth="1"/>
    <col min="5376" max="5376" width="23.58203125" style="3" customWidth="1"/>
    <col min="5377" max="5384" width="12.58203125" style="3" customWidth="1"/>
    <col min="5385" max="5385" width="10.58203125" style="3" customWidth="1"/>
    <col min="5386" max="5630" width="9" style="3"/>
    <col min="5631" max="5631" width="3.58203125" style="3" customWidth="1"/>
    <col min="5632" max="5632" width="23.58203125" style="3" customWidth="1"/>
    <col min="5633" max="5640" width="12.58203125" style="3" customWidth="1"/>
    <col min="5641" max="5641" width="10.58203125" style="3" customWidth="1"/>
    <col min="5642" max="5886" width="9" style="3"/>
    <col min="5887" max="5887" width="3.58203125" style="3" customWidth="1"/>
    <col min="5888" max="5888" width="23.58203125" style="3" customWidth="1"/>
    <col min="5889" max="5896" width="12.58203125" style="3" customWidth="1"/>
    <col min="5897" max="5897" width="10.58203125" style="3" customWidth="1"/>
    <col min="5898" max="6142" width="9" style="3"/>
    <col min="6143" max="6143" width="3.58203125" style="3" customWidth="1"/>
    <col min="6144" max="6144" width="23.58203125" style="3" customWidth="1"/>
    <col min="6145" max="6152" width="12.58203125" style="3" customWidth="1"/>
    <col min="6153" max="6153" width="10.58203125" style="3" customWidth="1"/>
    <col min="6154" max="6398" width="9" style="3"/>
    <col min="6399" max="6399" width="3.58203125" style="3" customWidth="1"/>
    <col min="6400" max="6400" width="23.58203125" style="3" customWidth="1"/>
    <col min="6401" max="6408" width="12.58203125" style="3" customWidth="1"/>
    <col min="6409" max="6409" width="10.58203125" style="3" customWidth="1"/>
    <col min="6410" max="6654" width="9" style="3"/>
    <col min="6655" max="6655" width="3.58203125" style="3" customWidth="1"/>
    <col min="6656" max="6656" width="23.58203125" style="3" customWidth="1"/>
    <col min="6657" max="6664" width="12.58203125" style="3" customWidth="1"/>
    <col min="6665" max="6665" width="10.58203125" style="3" customWidth="1"/>
    <col min="6666" max="6910" width="9" style="3"/>
    <col min="6911" max="6911" width="3.58203125" style="3" customWidth="1"/>
    <col min="6912" max="6912" width="23.58203125" style="3" customWidth="1"/>
    <col min="6913" max="6920" width="12.58203125" style="3" customWidth="1"/>
    <col min="6921" max="6921" width="10.58203125" style="3" customWidth="1"/>
    <col min="6922" max="7166" width="9" style="3"/>
    <col min="7167" max="7167" width="3.58203125" style="3" customWidth="1"/>
    <col min="7168" max="7168" width="23.58203125" style="3" customWidth="1"/>
    <col min="7169" max="7176" width="12.58203125" style="3" customWidth="1"/>
    <col min="7177" max="7177" width="10.58203125" style="3" customWidth="1"/>
    <col min="7178" max="7422" width="9" style="3"/>
    <col min="7423" max="7423" width="3.58203125" style="3" customWidth="1"/>
    <col min="7424" max="7424" width="23.58203125" style="3" customWidth="1"/>
    <col min="7425" max="7432" width="12.58203125" style="3" customWidth="1"/>
    <col min="7433" max="7433" width="10.58203125" style="3" customWidth="1"/>
    <col min="7434" max="7678" width="9" style="3"/>
    <col min="7679" max="7679" width="3.58203125" style="3" customWidth="1"/>
    <col min="7680" max="7680" width="23.58203125" style="3" customWidth="1"/>
    <col min="7681" max="7688" width="12.58203125" style="3" customWidth="1"/>
    <col min="7689" max="7689" width="10.58203125" style="3" customWidth="1"/>
    <col min="7690" max="7934" width="9" style="3"/>
    <col min="7935" max="7935" width="3.58203125" style="3" customWidth="1"/>
    <col min="7936" max="7936" width="23.58203125" style="3" customWidth="1"/>
    <col min="7937" max="7944" width="12.58203125" style="3" customWidth="1"/>
    <col min="7945" max="7945" width="10.58203125" style="3" customWidth="1"/>
    <col min="7946" max="8190" width="9" style="3"/>
    <col min="8191" max="8191" width="3.58203125" style="3" customWidth="1"/>
    <col min="8192" max="8192" width="23.58203125" style="3" customWidth="1"/>
    <col min="8193" max="8200" width="12.58203125" style="3" customWidth="1"/>
    <col min="8201" max="8201" width="10.58203125" style="3" customWidth="1"/>
    <col min="8202" max="8446" width="9" style="3"/>
    <col min="8447" max="8447" width="3.58203125" style="3" customWidth="1"/>
    <col min="8448" max="8448" width="23.58203125" style="3" customWidth="1"/>
    <col min="8449" max="8456" width="12.58203125" style="3" customWidth="1"/>
    <col min="8457" max="8457" width="10.58203125" style="3" customWidth="1"/>
    <col min="8458" max="8702" width="9" style="3"/>
    <col min="8703" max="8703" width="3.58203125" style="3" customWidth="1"/>
    <col min="8704" max="8704" width="23.58203125" style="3" customWidth="1"/>
    <col min="8705" max="8712" width="12.58203125" style="3" customWidth="1"/>
    <col min="8713" max="8713" width="10.58203125" style="3" customWidth="1"/>
    <col min="8714" max="8958" width="9" style="3"/>
    <col min="8959" max="8959" width="3.58203125" style="3" customWidth="1"/>
    <col min="8960" max="8960" width="23.58203125" style="3" customWidth="1"/>
    <col min="8961" max="8968" width="12.58203125" style="3" customWidth="1"/>
    <col min="8969" max="8969" width="10.58203125" style="3" customWidth="1"/>
    <col min="8970" max="9214" width="9" style="3"/>
    <col min="9215" max="9215" width="3.58203125" style="3" customWidth="1"/>
    <col min="9216" max="9216" width="23.58203125" style="3" customWidth="1"/>
    <col min="9217" max="9224" width="12.58203125" style="3" customWidth="1"/>
    <col min="9225" max="9225" width="10.58203125" style="3" customWidth="1"/>
    <col min="9226" max="9470" width="9" style="3"/>
    <col min="9471" max="9471" width="3.58203125" style="3" customWidth="1"/>
    <col min="9472" max="9472" width="23.58203125" style="3" customWidth="1"/>
    <col min="9473" max="9480" width="12.58203125" style="3" customWidth="1"/>
    <col min="9481" max="9481" width="10.58203125" style="3" customWidth="1"/>
    <col min="9482" max="9726" width="9" style="3"/>
    <col min="9727" max="9727" width="3.58203125" style="3" customWidth="1"/>
    <col min="9728" max="9728" width="23.58203125" style="3" customWidth="1"/>
    <col min="9729" max="9736" width="12.58203125" style="3" customWidth="1"/>
    <col min="9737" max="9737" width="10.58203125" style="3" customWidth="1"/>
    <col min="9738" max="9982" width="9" style="3"/>
    <col min="9983" max="9983" width="3.58203125" style="3" customWidth="1"/>
    <col min="9984" max="9984" width="23.58203125" style="3" customWidth="1"/>
    <col min="9985" max="9992" width="12.58203125" style="3" customWidth="1"/>
    <col min="9993" max="9993" width="10.58203125" style="3" customWidth="1"/>
    <col min="9994" max="10238" width="9" style="3"/>
    <col min="10239" max="10239" width="3.58203125" style="3" customWidth="1"/>
    <col min="10240" max="10240" width="23.58203125" style="3" customWidth="1"/>
    <col min="10241" max="10248" width="12.58203125" style="3" customWidth="1"/>
    <col min="10249" max="10249" width="10.58203125" style="3" customWidth="1"/>
    <col min="10250" max="10494" width="9" style="3"/>
    <col min="10495" max="10495" width="3.58203125" style="3" customWidth="1"/>
    <col min="10496" max="10496" width="23.58203125" style="3" customWidth="1"/>
    <col min="10497" max="10504" width="12.58203125" style="3" customWidth="1"/>
    <col min="10505" max="10505" width="10.58203125" style="3" customWidth="1"/>
    <col min="10506" max="10750" width="9" style="3"/>
    <col min="10751" max="10751" width="3.58203125" style="3" customWidth="1"/>
    <col min="10752" max="10752" width="23.58203125" style="3" customWidth="1"/>
    <col min="10753" max="10760" width="12.58203125" style="3" customWidth="1"/>
    <col min="10761" max="10761" width="10.58203125" style="3" customWidth="1"/>
    <col min="10762" max="11006" width="9" style="3"/>
    <col min="11007" max="11007" width="3.58203125" style="3" customWidth="1"/>
    <col min="11008" max="11008" width="23.58203125" style="3" customWidth="1"/>
    <col min="11009" max="11016" width="12.58203125" style="3" customWidth="1"/>
    <col min="11017" max="11017" width="10.58203125" style="3" customWidth="1"/>
    <col min="11018" max="11262" width="9" style="3"/>
    <col min="11263" max="11263" width="3.58203125" style="3" customWidth="1"/>
    <col min="11264" max="11264" width="23.58203125" style="3" customWidth="1"/>
    <col min="11265" max="11272" width="12.58203125" style="3" customWidth="1"/>
    <col min="11273" max="11273" width="10.58203125" style="3" customWidth="1"/>
    <col min="11274" max="11518" width="9" style="3"/>
    <col min="11519" max="11519" width="3.58203125" style="3" customWidth="1"/>
    <col min="11520" max="11520" width="23.58203125" style="3" customWidth="1"/>
    <col min="11521" max="11528" width="12.58203125" style="3" customWidth="1"/>
    <col min="11529" max="11529" width="10.58203125" style="3" customWidth="1"/>
    <col min="11530" max="11774" width="9" style="3"/>
    <col min="11775" max="11775" width="3.58203125" style="3" customWidth="1"/>
    <col min="11776" max="11776" width="23.58203125" style="3" customWidth="1"/>
    <col min="11777" max="11784" width="12.58203125" style="3" customWidth="1"/>
    <col min="11785" max="11785" width="10.58203125" style="3" customWidth="1"/>
    <col min="11786" max="12030" width="9" style="3"/>
    <col min="12031" max="12031" width="3.58203125" style="3" customWidth="1"/>
    <col min="12032" max="12032" width="23.58203125" style="3" customWidth="1"/>
    <col min="12033" max="12040" width="12.58203125" style="3" customWidth="1"/>
    <col min="12041" max="12041" width="10.58203125" style="3" customWidth="1"/>
    <col min="12042" max="12286" width="9" style="3"/>
    <col min="12287" max="12287" width="3.58203125" style="3" customWidth="1"/>
    <col min="12288" max="12288" width="23.58203125" style="3" customWidth="1"/>
    <col min="12289" max="12296" width="12.58203125" style="3" customWidth="1"/>
    <col min="12297" max="12297" width="10.58203125" style="3" customWidth="1"/>
    <col min="12298" max="12542" width="9" style="3"/>
    <col min="12543" max="12543" width="3.58203125" style="3" customWidth="1"/>
    <col min="12544" max="12544" width="23.58203125" style="3" customWidth="1"/>
    <col min="12545" max="12552" width="12.58203125" style="3" customWidth="1"/>
    <col min="12553" max="12553" width="10.58203125" style="3" customWidth="1"/>
    <col min="12554" max="12798" width="9" style="3"/>
    <col min="12799" max="12799" width="3.58203125" style="3" customWidth="1"/>
    <col min="12800" max="12800" width="23.58203125" style="3" customWidth="1"/>
    <col min="12801" max="12808" width="12.58203125" style="3" customWidth="1"/>
    <col min="12809" max="12809" width="10.58203125" style="3" customWidth="1"/>
    <col min="12810" max="13054" width="9" style="3"/>
    <col min="13055" max="13055" width="3.58203125" style="3" customWidth="1"/>
    <col min="13056" max="13056" width="23.58203125" style="3" customWidth="1"/>
    <col min="13057" max="13064" width="12.58203125" style="3" customWidth="1"/>
    <col min="13065" max="13065" width="10.58203125" style="3" customWidth="1"/>
    <col min="13066" max="13310" width="9" style="3"/>
    <col min="13311" max="13311" width="3.58203125" style="3" customWidth="1"/>
    <col min="13312" max="13312" width="23.58203125" style="3" customWidth="1"/>
    <col min="13313" max="13320" width="12.58203125" style="3" customWidth="1"/>
    <col min="13321" max="13321" width="10.58203125" style="3" customWidth="1"/>
    <col min="13322" max="13566" width="9" style="3"/>
    <col min="13567" max="13567" width="3.58203125" style="3" customWidth="1"/>
    <col min="13568" max="13568" width="23.58203125" style="3" customWidth="1"/>
    <col min="13569" max="13576" width="12.58203125" style="3" customWidth="1"/>
    <col min="13577" max="13577" width="10.58203125" style="3" customWidth="1"/>
    <col min="13578" max="13822" width="9" style="3"/>
    <col min="13823" max="13823" width="3.58203125" style="3" customWidth="1"/>
    <col min="13824" max="13824" width="23.58203125" style="3" customWidth="1"/>
    <col min="13825" max="13832" width="12.58203125" style="3" customWidth="1"/>
    <col min="13833" max="13833" width="10.58203125" style="3" customWidth="1"/>
    <col min="13834" max="14078" width="9" style="3"/>
    <col min="14079" max="14079" width="3.58203125" style="3" customWidth="1"/>
    <col min="14080" max="14080" width="23.58203125" style="3" customWidth="1"/>
    <col min="14081" max="14088" width="12.58203125" style="3" customWidth="1"/>
    <col min="14089" max="14089" width="10.58203125" style="3" customWidth="1"/>
    <col min="14090" max="14334" width="9" style="3"/>
    <col min="14335" max="14335" width="3.58203125" style="3" customWidth="1"/>
    <col min="14336" max="14336" width="23.58203125" style="3" customWidth="1"/>
    <col min="14337" max="14344" width="12.58203125" style="3" customWidth="1"/>
    <col min="14345" max="14345" width="10.58203125" style="3" customWidth="1"/>
    <col min="14346" max="14590" width="9" style="3"/>
    <col min="14591" max="14591" width="3.58203125" style="3" customWidth="1"/>
    <col min="14592" max="14592" width="23.58203125" style="3" customWidth="1"/>
    <col min="14593" max="14600" width="12.58203125" style="3" customWidth="1"/>
    <col min="14601" max="14601" width="10.58203125" style="3" customWidth="1"/>
    <col min="14602" max="14846" width="9" style="3"/>
    <col min="14847" max="14847" width="3.58203125" style="3" customWidth="1"/>
    <col min="14848" max="14848" width="23.58203125" style="3" customWidth="1"/>
    <col min="14849" max="14856" width="12.58203125" style="3" customWidth="1"/>
    <col min="14857" max="14857" width="10.58203125" style="3" customWidth="1"/>
    <col min="14858" max="15102" width="9" style="3"/>
    <col min="15103" max="15103" width="3.58203125" style="3" customWidth="1"/>
    <col min="15104" max="15104" width="23.58203125" style="3" customWidth="1"/>
    <col min="15105" max="15112" width="12.58203125" style="3" customWidth="1"/>
    <col min="15113" max="15113" width="10.58203125" style="3" customWidth="1"/>
    <col min="15114" max="15358" width="9" style="3"/>
    <col min="15359" max="15359" width="3.58203125" style="3" customWidth="1"/>
    <col min="15360" max="15360" width="23.58203125" style="3" customWidth="1"/>
    <col min="15361" max="15368" width="12.58203125" style="3" customWidth="1"/>
    <col min="15369" max="15369" width="10.58203125" style="3" customWidth="1"/>
    <col min="15370" max="15614" width="9" style="3"/>
    <col min="15615" max="15615" width="3.58203125" style="3" customWidth="1"/>
    <col min="15616" max="15616" width="23.58203125" style="3" customWidth="1"/>
    <col min="15617" max="15624" width="12.58203125" style="3" customWidth="1"/>
    <col min="15625" max="15625" width="10.58203125" style="3" customWidth="1"/>
    <col min="15626" max="15870" width="9" style="3"/>
    <col min="15871" max="15871" width="3.58203125" style="3" customWidth="1"/>
    <col min="15872" max="15872" width="23.58203125" style="3" customWidth="1"/>
    <col min="15873" max="15880" width="12.58203125" style="3" customWidth="1"/>
    <col min="15881" max="15881" width="10.58203125" style="3" customWidth="1"/>
    <col min="15882" max="16126" width="9" style="3"/>
    <col min="16127" max="16127" width="3.58203125" style="3" customWidth="1"/>
    <col min="16128" max="16128" width="23.58203125" style="3" customWidth="1"/>
    <col min="16129" max="16136" width="12.58203125" style="3" customWidth="1"/>
    <col min="16137" max="16137" width="10.58203125" style="3" customWidth="1"/>
    <col min="16138" max="16383" width="9" style="3"/>
    <col min="16384" max="16384" width="9" style="3" customWidth="1"/>
  </cols>
  <sheetData>
    <row r="1" spans="1:9" s="1" customFormat="1" ht="14">
      <c r="A1" s="16" t="s">
        <v>8</v>
      </c>
    </row>
    <row r="2" spans="1:9" s="1" customFormat="1" ht="22.5" customHeight="1">
      <c r="A2" s="73" t="s">
        <v>134</v>
      </c>
      <c r="B2" s="73"/>
      <c r="C2" s="73"/>
      <c r="D2" s="73"/>
      <c r="E2" s="73"/>
      <c r="F2" s="73"/>
      <c r="G2" s="73"/>
      <c r="H2" s="73"/>
      <c r="I2" s="73"/>
    </row>
    <row r="3" spans="1:9" s="1" customFormat="1" ht="17" customHeight="1">
      <c r="I3" s="2" t="s">
        <v>0</v>
      </c>
    </row>
    <row r="4" spans="1:9" s="1" customFormat="1" ht="17" customHeight="1"/>
    <row r="5" spans="1:9" s="5" customFormat="1" ht="24.75" customHeight="1">
      <c r="A5" s="1"/>
      <c r="B5" s="1"/>
      <c r="C5" s="1"/>
      <c r="D5" s="1"/>
      <c r="E5" s="1"/>
      <c r="F5" s="44" t="s">
        <v>87</v>
      </c>
      <c r="G5" s="78"/>
      <c r="H5" s="79"/>
      <c r="I5" s="79"/>
    </row>
    <row r="6" spans="1:9" s="1" customFormat="1" ht="28.5" customHeight="1">
      <c r="I6" s="2"/>
    </row>
    <row r="7" spans="1:9" ht="18" customHeight="1">
      <c r="A7" s="75" t="s">
        <v>75</v>
      </c>
      <c r="B7" s="76"/>
      <c r="C7" s="27"/>
      <c r="D7" s="27" t="s">
        <v>78</v>
      </c>
      <c r="E7" s="27" t="s">
        <v>80</v>
      </c>
      <c r="F7" s="28"/>
      <c r="G7" s="27" t="s">
        <v>91</v>
      </c>
      <c r="H7" s="27" t="s">
        <v>1</v>
      </c>
      <c r="I7" s="27"/>
    </row>
    <row r="8" spans="1:9" ht="18" customHeight="1">
      <c r="A8" s="77"/>
      <c r="B8" s="76"/>
      <c r="C8" s="14" t="s">
        <v>85</v>
      </c>
      <c r="D8" s="14" t="s">
        <v>79</v>
      </c>
      <c r="E8" s="17" t="s">
        <v>81</v>
      </c>
      <c r="F8" s="14" t="s">
        <v>88</v>
      </c>
      <c r="G8" s="15" t="s">
        <v>86</v>
      </c>
      <c r="H8" s="14" t="s">
        <v>2</v>
      </c>
      <c r="I8" s="14" t="s">
        <v>3</v>
      </c>
    </row>
    <row r="9" spans="1:9" ht="18" customHeight="1">
      <c r="A9" s="77"/>
      <c r="B9" s="76"/>
      <c r="C9" s="26" t="s">
        <v>22</v>
      </c>
      <c r="D9" s="26" t="s">
        <v>84</v>
      </c>
      <c r="E9" s="26" t="s">
        <v>82</v>
      </c>
      <c r="F9" s="26" t="s">
        <v>83</v>
      </c>
      <c r="G9" s="29" t="s">
        <v>24</v>
      </c>
      <c r="H9" s="26" t="s">
        <v>23</v>
      </c>
      <c r="I9" s="26"/>
    </row>
    <row r="10" spans="1:9" ht="58" customHeight="1">
      <c r="A10" s="74" t="s">
        <v>76</v>
      </c>
      <c r="B10" s="74"/>
      <c r="C10" s="35"/>
      <c r="D10" s="35"/>
      <c r="E10" s="24">
        <f>C10-D10</f>
        <v>0</v>
      </c>
      <c r="F10" s="25">
        <v>450000</v>
      </c>
      <c r="G10" s="25">
        <f>IF(C10&gt;0, MAX(0, MIN(C10, F10, E10)), IF(MIN(C10, F10, E10)&lt;=0, 0, ""))</f>
        <v>0</v>
      </c>
      <c r="H10" s="25">
        <f>ROUNDDOWN(G10,-3)</f>
        <v>0</v>
      </c>
      <c r="I10" s="26"/>
    </row>
    <row r="11" spans="1:9" ht="58" customHeight="1" thickBot="1">
      <c r="A11" s="69" t="s">
        <v>77</v>
      </c>
      <c r="B11" s="70"/>
      <c r="C11" s="39"/>
      <c r="D11" s="39"/>
      <c r="E11" s="40">
        <f>C11-D11</f>
        <v>0</v>
      </c>
      <c r="F11" s="41">
        <v>300000</v>
      </c>
      <c r="G11" s="41">
        <f>IF(C11&gt;0, MAX(0, MIN(C11, F11, E11)), IF(MIN(C11, F11, E11)&lt;=0, 0, ""))</f>
        <v>0</v>
      </c>
      <c r="H11" s="41">
        <f>ROUNDDOWN(G11,-3)</f>
        <v>0</v>
      </c>
      <c r="I11" s="42"/>
    </row>
    <row r="12" spans="1:9" ht="58" customHeight="1" thickTop="1">
      <c r="A12" s="80" t="s">
        <v>112</v>
      </c>
      <c r="B12" s="81"/>
      <c r="C12" s="24">
        <f>SUM(C10:C11)</f>
        <v>0</v>
      </c>
      <c r="D12" s="24">
        <f t="shared" ref="D12:H12" si="0">SUM(D10:D11)</f>
        <v>0</v>
      </c>
      <c r="E12" s="24">
        <f t="shared" si="0"/>
        <v>0</v>
      </c>
      <c r="F12" s="24">
        <f t="shared" si="0"/>
        <v>750000</v>
      </c>
      <c r="G12" s="24">
        <f t="shared" si="0"/>
        <v>0</v>
      </c>
      <c r="H12" s="24">
        <f t="shared" si="0"/>
        <v>0</v>
      </c>
      <c r="I12" s="24"/>
    </row>
    <row r="13" spans="1:9" ht="20.149999999999999" customHeight="1">
      <c r="A13" s="71" t="s">
        <v>105</v>
      </c>
      <c r="B13" s="72"/>
      <c r="C13" s="72"/>
      <c r="D13" s="72"/>
      <c r="E13" s="72"/>
      <c r="F13" s="72"/>
      <c r="G13" s="72"/>
      <c r="H13" s="72"/>
      <c r="I13" s="72"/>
    </row>
    <row r="14" spans="1:9">
      <c r="A14" s="4"/>
    </row>
  </sheetData>
  <mergeCells count="7">
    <mergeCell ref="A11:B11"/>
    <mergeCell ref="A13:I13"/>
    <mergeCell ref="A2:I2"/>
    <mergeCell ref="A10:B10"/>
    <mergeCell ref="A7:B9"/>
    <mergeCell ref="G5:I5"/>
    <mergeCell ref="A12:B12"/>
  </mergeCells>
  <phoneticPr fontId="2"/>
  <printOptions horizontalCentered="1"/>
  <pageMargins left="0.39370078740157483" right="0.19685039370078741" top="1.1811023622047245" bottom="0.31496062992125984" header="0.70866141732283472" footer="0.19685039370078741"/>
  <pageSetup paperSize="9" scale="96" orientation="landscape" r:id="rId1"/>
  <headerFooter alignWithMargins="0"/>
  <ignoredErrors>
    <ignoredError sqref="H10"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0AA1-1170-4C0C-A3DF-D7E0085E78F3}">
  <sheetPr>
    <tabColor rgb="FF00B0F0"/>
    <pageSetUpPr fitToPage="1"/>
  </sheetPr>
  <dimension ref="A1:M45"/>
  <sheetViews>
    <sheetView view="pageBreakPreview" topLeftCell="A15" zoomScale="85" zoomScaleNormal="70" zoomScaleSheetLayoutView="85" workbookViewId="0">
      <selection activeCell="H21" sqref="H21:I21"/>
    </sheetView>
  </sheetViews>
  <sheetFormatPr defaultRowHeight="13"/>
  <cols>
    <col min="1" max="4" width="5.4140625" style="18" customWidth="1"/>
    <col min="5" max="6" width="6.08203125" style="18" customWidth="1"/>
    <col min="7" max="7" width="6.9140625" style="18" customWidth="1"/>
    <col min="8" max="8" width="31.25" style="18" customWidth="1"/>
    <col min="9" max="9" width="27.75" style="18" customWidth="1"/>
    <col min="10" max="10" width="17.75" style="18" customWidth="1"/>
    <col min="11" max="16384" width="8.6640625" style="18"/>
  </cols>
  <sheetData>
    <row r="1" spans="1:13" ht="35.25" customHeight="1">
      <c r="A1" s="6" t="s">
        <v>9</v>
      </c>
    </row>
    <row r="2" spans="1:13" s="19" customFormat="1" ht="23.5" customHeight="1">
      <c r="A2" s="109" t="s">
        <v>153</v>
      </c>
      <c r="B2" s="109"/>
      <c r="C2" s="109"/>
      <c r="D2" s="109"/>
      <c r="E2" s="109"/>
      <c r="F2" s="109"/>
      <c r="G2" s="109"/>
      <c r="H2" s="109"/>
      <c r="I2" s="109"/>
      <c r="J2" s="109"/>
    </row>
    <row r="3" spans="1:13" s="19" customFormat="1" ht="30.5" customHeight="1">
      <c r="A3" s="30"/>
      <c r="B3" s="30"/>
      <c r="C3" s="30"/>
      <c r="D3" s="30"/>
      <c r="E3" s="30"/>
      <c r="F3" s="30"/>
      <c r="G3" s="30"/>
      <c r="H3" s="43" t="s">
        <v>96</v>
      </c>
      <c r="I3" s="102"/>
      <c r="J3" s="103"/>
    </row>
    <row r="4" spans="1:13" s="20" customFormat="1" ht="22.5" customHeight="1">
      <c r="I4" s="32"/>
      <c r="J4" s="32" t="s">
        <v>0</v>
      </c>
    </row>
    <row r="5" spans="1:13" s="20" customFormat="1" ht="34" customHeight="1">
      <c r="A5" s="85" t="s">
        <v>104</v>
      </c>
      <c r="B5" s="113"/>
      <c r="C5" s="114"/>
      <c r="D5" s="99" t="s">
        <v>135</v>
      </c>
      <c r="E5" s="100"/>
      <c r="F5" s="100"/>
      <c r="G5" s="100"/>
      <c r="H5" s="100"/>
      <c r="I5" s="100"/>
      <c r="J5" s="101"/>
    </row>
    <row r="6" spans="1:13" s="20" customFormat="1" ht="20.5" customHeight="1">
      <c r="A6" s="36"/>
      <c r="B6" s="36"/>
      <c r="C6" s="36"/>
      <c r="D6" s="36"/>
      <c r="E6" s="36"/>
      <c r="F6" s="36"/>
      <c r="G6" s="36"/>
      <c r="H6" s="36"/>
      <c r="I6" s="36"/>
      <c r="J6" s="36"/>
    </row>
    <row r="7" spans="1:13" s="20" customFormat="1" ht="22.5" customHeight="1">
      <c r="A7" s="20" t="s">
        <v>100</v>
      </c>
      <c r="I7" s="32"/>
    </row>
    <row r="8" spans="1:13" s="20" customFormat="1" ht="22.5" customHeight="1">
      <c r="A8" s="20" t="s">
        <v>92</v>
      </c>
      <c r="I8" s="32"/>
    </row>
    <row r="9" spans="1:13" s="20" customFormat="1" ht="34" customHeight="1">
      <c r="A9" s="94" t="s">
        <v>89</v>
      </c>
      <c r="B9" s="94" t="s">
        <v>90</v>
      </c>
      <c r="C9" s="94"/>
      <c r="D9" s="94"/>
      <c r="E9" s="85" t="s">
        <v>97</v>
      </c>
      <c r="F9" s="91"/>
      <c r="G9" s="86"/>
      <c r="H9" s="85" t="s">
        <v>98</v>
      </c>
      <c r="I9" s="86"/>
      <c r="J9" s="31" t="s">
        <v>99</v>
      </c>
    </row>
    <row r="10" spans="1:13" s="20" customFormat="1" ht="75" customHeight="1">
      <c r="A10" s="94"/>
      <c r="B10" s="94"/>
      <c r="C10" s="94"/>
      <c r="D10" s="94"/>
      <c r="E10" s="92" t="s">
        <v>111</v>
      </c>
      <c r="F10" s="91"/>
      <c r="G10" s="86"/>
      <c r="H10" s="87"/>
      <c r="I10" s="88"/>
      <c r="J10" s="37"/>
    </row>
    <row r="11" spans="1:13" s="20" customFormat="1" ht="75" customHeight="1">
      <c r="A11" s="94"/>
      <c r="B11" s="94"/>
      <c r="C11" s="94"/>
      <c r="D11" s="94"/>
      <c r="E11" s="85" t="s">
        <v>107</v>
      </c>
      <c r="F11" s="91"/>
      <c r="G11" s="86"/>
      <c r="H11" s="87"/>
      <c r="I11" s="88"/>
      <c r="J11" s="37"/>
    </row>
    <row r="12" spans="1:13" s="19" customFormat="1" ht="43" customHeight="1">
      <c r="A12" s="97" t="s">
        <v>106</v>
      </c>
      <c r="B12" s="98"/>
      <c r="C12" s="98"/>
      <c r="D12" s="98"/>
      <c r="E12" s="98"/>
      <c r="F12" s="98"/>
      <c r="G12" s="98"/>
      <c r="H12" s="98"/>
      <c r="I12" s="86"/>
      <c r="J12" s="33">
        <f>SUM(J10:J11)</f>
        <v>0</v>
      </c>
      <c r="K12" s="20"/>
      <c r="L12" s="20"/>
      <c r="M12" s="20"/>
    </row>
    <row r="13" spans="1:13" s="19" customFormat="1" ht="43" customHeight="1">
      <c r="A13" s="47"/>
      <c r="B13" s="47"/>
      <c r="C13" s="47"/>
      <c r="D13" s="47"/>
      <c r="E13" s="47"/>
      <c r="F13" s="47"/>
      <c r="G13" s="47"/>
      <c r="H13" s="47"/>
      <c r="I13" s="48"/>
      <c r="J13" s="49"/>
      <c r="K13" s="20"/>
      <c r="L13" s="20"/>
      <c r="M13" s="20"/>
    </row>
    <row r="14" spans="1:13" s="19" customFormat="1" ht="43" customHeight="1">
      <c r="A14" s="106" t="s">
        <v>114</v>
      </c>
      <c r="B14" s="107"/>
      <c r="C14" s="107"/>
      <c r="D14" s="107"/>
      <c r="E14" s="107"/>
      <c r="F14" s="107"/>
      <c r="G14" s="107"/>
      <c r="H14" s="107"/>
      <c r="I14" s="108" t="s">
        <v>115</v>
      </c>
      <c r="J14" s="107"/>
      <c r="K14" s="20"/>
      <c r="L14" s="20"/>
      <c r="M14" s="20"/>
    </row>
    <row r="15" spans="1:13" s="19" customFormat="1" ht="43" customHeight="1">
      <c r="A15" s="104" t="s">
        <v>113</v>
      </c>
      <c r="B15" s="105"/>
      <c r="C15" s="105"/>
      <c r="D15" s="105"/>
      <c r="E15" s="105"/>
      <c r="F15" s="105"/>
      <c r="G15" s="105"/>
      <c r="H15" s="105"/>
      <c r="I15" s="105"/>
      <c r="J15" s="105"/>
    </row>
    <row r="16" spans="1:13" s="19" customFormat="1" ht="27.5" customHeight="1">
      <c r="A16" s="104" t="s">
        <v>109</v>
      </c>
      <c r="B16" s="105"/>
      <c r="C16" s="105"/>
      <c r="D16" s="105"/>
      <c r="E16" s="105"/>
      <c r="F16" s="105"/>
      <c r="G16" s="105"/>
      <c r="H16" s="105"/>
      <c r="I16" s="105"/>
      <c r="J16" s="105"/>
    </row>
    <row r="17" spans="1:13" s="19" customFormat="1" ht="27.5" customHeight="1">
      <c r="A17" s="104" t="s">
        <v>108</v>
      </c>
      <c r="B17" s="105"/>
      <c r="C17" s="105"/>
      <c r="D17" s="105"/>
      <c r="E17" s="105"/>
      <c r="F17" s="105"/>
      <c r="G17" s="105"/>
      <c r="H17" s="105"/>
      <c r="I17" s="105"/>
      <c r="J17" s="105"/>
    </row>
    <row r="18" spans="1:13" s="19" customFormat="1" ht="27.5" customHeight="1">
      <c r="A18" s="45"/>
      <c r="B18" s="46"/>
      <c r="C18" s="46"/>
      <c r="D18" s="46"/>
      <c r="E18" s="46"/>
      <c r="F18" s="46"/>
      <c r="G18" s="46"/>
      <c r="H18" s="46"/>
      <c r="I18" s="46"/>
      <c r="J18" s="46"/>
    </row>
    <row r="19" spans="1:13" s="20" customFormat="1" ht="22.5" customHeight="1">
      <c r="A19" s="20" t="s">
        <v>77</v>
      </c>
      <c r="I19" s="32"/>
    </row>
    <row r="20" spans="1:13" s="20" customFormat="1" ht="34" customHeight="1">
      <c r="A20" s="94" t="s">
        <v>89</v>
      </c>
      <c r="B20" s="94" t="s">
        <v>90</v>
      </c>
      <c r="C20" s="94"/>
      <c r="D20" s="94"/>
      <c r="E20" s="85" t="s">
        <v>97</v>
      </c>
      <c r="F20" s="91"/>
      <c r="G20" s="86"/>
      <c r="H20" s="85" t="s">
        <v>98</v>
      </c>
      <c r="I20" s="86"/>
      <c r="J20" s="31" t="s">
        <v>99</v>
      </c>
    </row>
    <row r="21" spans="1:13" s="20" customFormat="1" ht="75" customHeight="1">
      <c r="A21" s="94"/>
      <c r="B21" s="94"/>
      <c r="C21" s="94"/>
      <c r="D21" s="94"/>
      <c r="E21" s="85" t="s">
        <v>156</v>
      </c>
      <c r="F21" s="89"/>
      <c r="G21" s="90"/>
      <c r="H21" s="87"/>
      <c r="I21" s="88"/>
      <c r="J21" s="37"/>
    </row>
    <row r="22" spans="1:13" s="20" customFormat="1" ht="75" customHeight="1">
      <c r="A22" s="94"/>
      <c r="B22" s="94"/>
      <c r="C22" s="94"/>
      <c r="D22" s="94"/>
      <c r="E22" s="85" t="s">
        <v>102</v>
      </c>
      <c r="F22" s="89"/>
      <c r="G22" s="90"/>
      <c r="H22" s="87"/>
      <c r="I22" s="88"/>
      <c r="J22" s="37"/>
    </row>
    <row r="23" spans="1:13" s="20" customFormat="1" ht="75" customHeight="1">
      <c r="A23" s="94"/>
      <c r="B23" s="94"/>
      <c r="C23" s="94"/>
      <c r="D23" s="94"/>
      <c r="E23" s="85" t="s">
        <v>103</v>
      </c>
      <c r="F23" s="89"/>
      <c r="G23" s="90"/>
      <c r="H23" s="87"/>
      <c r="I23" s="88"/>
      <c r="J23" s="37"/>
    </row>
    <row r="24" spans="1:13" s="19" customFormat="1" ht="43" customHeight="1">
      <c r="A24" s="97" t="s">
        <v>106</v>
      </c>
      <c r="B24" s="98"/>
      <c r="C24" s="98"/>
      <c r="D24" s="98"/>
      <c r="E24" s="98"/>
      <c r="F24" s="98"/>
      <c r="G24" s="98"/>
      <c r="H24" s="98"/>
      <c r="I24" s="86"/>
      <c r="J24" s="33">
        <f>SUM(J21:J23)</f>
        <v>0</v>
      </c>
      <c r="K24" s="20"/>
      <c r="L24" s="20"/>
      <c r="M24" s="20"/>
    </row>
    <row r="25" spans="1:13" s="19" customFormat="1" ht="43" customHeight="1">
      <c r="A25" s="111" t="s">
        <v>149</v>
      </c>
      <c r="B25" s="112"/>
      <c r="C25" s="112"/>
      <c r="D25" s="112"/>
      <c r="E25" s="112"/>
      <c r="F25" s="112"/>
      <c r="G25" s="112"/>
      <c r="H25" s="112"/>
      <c r="I25" s="112"/>
      <c r="J25" s="112"/>
    </row>
    <row r="26" spans="1:13" s="19" customFormat="1" ht="27.5" customHeight="1">
      <c r="A26" s="23"/>
      <c r="B26" s="38"/>
      <c r="C26" s="38"/>
      <c r="D26" s="38"/>
      <c r="E26" s="38"/>
      <c r="F26" s="38"/>
      <c r="G26" s="38"/>
      <c r="H26" s="38"/>
      <c r="I26" s="38"/>
      <c r="J26" s="38"/>
    </row>
    <row r="27" spans="1:13" s="20" customFormat="1" ht="22.5" customHeight="1">
      <c r="A27" s="20" t="s">
        <v>101</v>
      </c>
      <c r="I27" s="32"/>
    </row>
    <row r="28" spans="1:13" s="20" customFormat="1" ht="22.5" customHeight="1">
      <c r="A28" s="20" t="s">
        <v>93</v>
      </c>
      <c r="I28" s="32"/>
    </row>
    <row r="29" spans="1:13" s="20" customFormat="1" ht="50" customHeight="1">
      <c r="A29" s="93" t="s">
        <v>95</v>
      </c>
      <c r="B29" s="94"/>
      <c r="C29" s="94"/>
      <c r="D29" s="94"/>
      <c r="E29" s="95" t="s">
        <v>110</v>
      </c>
      <c r="F29" s="96"/>
      <c r="G29" s="96"/>
      <c r="H29" s="96"/>
      <c r="I29" s="37"/>
    </row>
    <row r="30" spans="1:13" s="20" customFormat="1" ht="22.5" customHeight="1">
      <c r="A30" s="20" t="s">
        <v>94</v>
      </c>
      <c r="I30" s="32"/>
    </row>
    <row r="31" spans="1:13" s="20" customFormat="1" ht="50" customHeight="1">
      <c r="A31" s="93" t="s">
        <v>95</v>
      </c>
      <c r="B31" s="94"/>
      <c r="C31" s="94"/>
      <c r="D31" s="94"/>
      <c r="E31" s="95" t="s">
        <v>110</v>
      </c>
      <c r="F31" s="96"/>
      <c r="G31" s="96"/>
      <c r="H31" s="96"/>
      <c r="I31" s="37"/>
    </row>
    <row r="32" spans="1:13" s="19" customFormat="1" ht="34" customHeight="1">
      <c r="A32" s="82" t="s">
        <v>150</v>
      </c>
      <c r="B32" s="83"/>
      <c r="C32" s="83"/>
      <c r="D32" s="83"/>
      <c r="E32" s="83"/>
      <c r="F32" s="83"/>
      <c r="G32" s="83"/>
      <c r="H32" s="83"/>
      <c r="I32" s="83"/>
      <c r="J32" s="84"/>
    </row>
    <row r="33" spans="1:10" s="19" customFormat="1" ht="27.5" customHeight="1">
      <c r="A33" s="104" t="s">
        <v>152</v>
      </c>
      <c r="B33" s="110"/>
      <c r="C33" s="110"/>
      <c r="D33" s="110"/>
      <c r="E33" s="110"/>
      <c r="F33" s="110"/>
      <c r="G33" s="110"/>
      <c r="H33" s="110"/>
      <c r="I33" s="110"/>
      <c r="J33" s="84"/>
    </row>
    <row r="34" spans="1:10" s="19" customFormat="1" ht="27.5" customHeight="1">
      <c r="A34" s="23"/>
      <c r="B34" s="34"/>
      <c r="C34" s="34"/>
      <c r="D34" s="34"/>
      <c r="E34" s="34"/>
      <c r="F34" s="34"/>
      <c r="G34" s="34"/>
      <c r="H34" s="34"/>
      <c r="I34" s="34"/>
    </row>
    <row r="36" spans="1:10" s="19" customFormat="1" ht="14"/>
    <row r="37" spans="1:10" s="19" customFormat="1" ht="14">
      <c r="A37" s="21"/>
      <c r="B37" s="21"/>
      <c r="C37" s="21"/>
      <c r="D37" s="22"/>
      <c r="E37" s="22"/>
      <c r="F37" s="21"/>
      <c r="G37" s="22"/>
      <c r="H37" s="22"/>
      <c r="I37" s="21"/>
    </row>
    <row r="38" spans="1:10" s="19" customFormat="1" ht="14"/>
    <row r="39" spans="1:10" s="19" customFormat="1" ht="14"/>
    <row r="40" spans="1:10" s="19" customFormat="1" ht="14"/>
    <row r="41" spans="1:10" s="19" customFormat="1" ht="14">
      <c r="A41" s="21"/>
      <c r="B41" s="21"/>
      <c r="C41" s="21"/>
      <c r="D41" s="22"/>
      <c r="E41" s="22"/>
      <c r="F41" s="21"/>
      <c r="G41" s="22"/>
      <c r="H41" s="22"/>
      <c r="I41" s="21"/>
    </row>
    <row r="42" spans="1:10" s="19" customFormat="1" ht="14"/>
    <row r="43" spans="1:10" s="19" customFormat="1" ht="14"/>
    <row r="44" spans="1:10" s="19" customFormat="1" ht="14"/>
    <row r="45" spans="1:10" s="19" customFormat="1" ht="14">
      <c r="A45" s="21"/>
      <c r="B45" s="21"/>
      <c r="C45" s="21"/>
      <c r="D45" s="22"/>
      <c r="E45" s="22"/>
      <c r="F45" s="21"/>
      <c r="G45" s="22"/>
      <c r="H45" s="22"/>
      <c r="I45" s="21"/>
    </row>
  </sheetData>
  <mergeCells count="36">
    <mergeCell ref="A2:J2"/>
    <mergeCell ref="A9:A11"/>
    <mergeCell ref="B9:D11"/>
    <mergeCell ref="A33:J33"/>
    <mergeCell ref="A17:J17"/>
    <mergeCell ref="A16:J16"/>
    <mergeCell ref="A12:I12"/>
    <mergeCell ref="A25:J25"/>
    <mergeCell ref="A20:A23"/>
    <mergeCell ref="B20:D23"/>
    <mergeCell ref="E20:G20"/>
    <mergeCell ref="H20:I20"/>
    <mergeCell ref="E21:G21"/>
    <mergeCell ref="H21:I21"/>
    <mergeCell ref="E23:G23"/>
    <mergeCell ref="A5:C5"/>
    <mergeCell ref="D5:J5"/>
    <mergeCell ref="E31:H31"/>
    <mergeCell ref="I3:J3"/>
    <mergeCell ref="A15:J15"/>
    <mergeCell ref="A14:H14"/>
    <mergeCell ref="I14:J14"/>
    <mergeCell ref="A32:J32"/>
    <mergeCell ref="H9:I9"/>
    <mergeCell ref="H10:I10"/>
    <mergeCell ref="H11:I11"/>
    <mergeCell ref="E22:G22"/>
    <mergeCell ref="E9:G9"/>
    <mergeCell ref="E10:G10"/>
    <mergeCell ref="E11:G11"/>
    <mergeCell ref="H22:I22"/>
    <mergeCell ref="A29:D29"/>
    <mergeCell ref="E29:H29"/>
    <mergeCell ref="A31:D31"/>
    <mergeCell ref="H23:I23"/>
    <mergeCell ref="A24:I24"/>
  </mergeCells>
  <phoneticPr fontId="3"/>
  <pageMargins left="1.1023622047244095" right="0.9055118110236221" top="0.74803149606299213" bottom="0.7480314960629921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409F1-A459-44A7-A2EF-2F96E30E3CFA}">
  <sheetPr>
    <pageSetUpPr fitToPage="1"/>
  </sheetPr>
  <dimension ref="A1:I14"/>
  <sheetViews>
    <sheetView workbookViewId="0">
      <selection activeCell="E10" sqref="E10"/>
    </sheetView>
  </sheetViews>
  <sheetFormatPr defaultRowHeight="13"/>
  <cols>
    <col min="1" max="1" width="3.58203125" style="56" customWidth="1"/>
    <col min="2" max="2" width="22.33203125" style="56" customWidth="1"/>
    <col min="3" max="9" width="15.58203125" style="56" customWidth="1"/>
    <col min="10" max="254" width="8.6640625" style="56"/>
    <col min="255" max="255" width="3.58203125" style="56" customWidth="1"/>
    <col min="256" max="256" width="23.58203125" style="56" customWidth="1"/>
    <col min="257" max="264" width="12.58203125" style="56" customWidth="1"/>
    <col min="265" max="265" width="10.58203125" style="56" customWidth="1"/>
    <col min="266" max="510" width="8.6640625" style="56"/>
    <col min="511" max="511" width="3.58203125" style="56" customWidth="1"/>
    <col min="512" max="512" width="23.58203125" style="56" customWidth="1"/>
    <col min="513" max="520" width="12.58203125" style="56" customWidth="1"/>
    <col min="521" max="521" width="10.58203125" style="56" customWidth="1"/>
    <col min="522" max="766" width="8.6640625" style="56"/>
    <col min="767" max="767" width="3.58203125" style="56" customWidth="1"/>
    <col min="768" max="768" width="23.58203125" style="56" customWidth="1"/>
    <col min="769" max="776" width="12.58203125" style="56" customWidth="1"/>
    <col min="777" max="777" width="10.58203125" style="56" customWidth="1"/>
    <col min="778" max="1022" width="8.6640625" style="56"/>
    <col min="1023" max="1023" width="3.58203125" style="56" customWidth="1"/>
    <col min="1024" max="1024" width="23.58203125" style="56" customWidth="1"/>
    <col min="1025" max="1032" width="12.58203125" style="56" customWidth="1"/>
    <col min="1033" max="1033" width="10.58203125" style="56" customWidth="1"/>
    <col min="1034" max="1278" width="8.6640625" style="56"/>
    <col min="1279" max="1279" width="3.58203125" style="56" customWidth="1"/>
    <col min="1280" max="1280" width="23.58203125" style="56" customWidth="1"/>
    <col min="1281" max="1288" width="12.58203125" style="56" customWidth="1"/>
    <col min="1289" max="1289" width="10.58203125" style="56" customWidth="1"/>
    <col min="1290" max="1534" width="8.6640625" style="56"/>
    <col min="1535" max="1535" width="3.58203125" style="56" customWidth="1"/>
    <col min="1536" max="1536" width="23.58203125" style="56" customWidth="1"/>
    <col min="1537" max="1544" width="12.58203125" style="56" customWidth="1"/>
    <col min="1545" max="1545" width="10.58203125" style="56" customWidth="1"/>
    <col min="1546" max="1790" width="8.6640625" style="56"/>
    <col min="1791" max="1791" width="3.58203125" style="56" customWidth="1"/>
    <col min="1792" max="1792" width="23.58203125" style="56" customWidth="1"/>
    <col min="1793" max="1800" width="12.58203125" style="56" customWidth="1"/>
    <col min="1801" max="1801" width="10.58203125" style="56" customWidth="1"/>
    <col min="1802" max="2046" width="8.6640625" style="56"/>
    <col min="2047" max="2047" width="3.58203125" style="56" customWidth="1"/>
    <col min="2048" max="2048" width="23.58203125" style="56" customWidth="1"/>
    <col min="2049" max="2056" width="12.58203125" style="56" customWidth="1"/>
    <col min="2057" max="2057" width="10.58203125" style="56" customWidth="1"/>
    <col min="2058" max="2302" width="8.6640625" style="56"/>
    <col min="2303" max="2303" width="3.58203125" style="56" customWidth="1"/>
    <col min="2304" max="2304" width="23.58203125" style="56" customWidth="1"/>
    <col min="2305" max="2312" width="12.58203125" style="56" customWidth="1"/>
    <col min="2313" max="2313" width="10.58203125" style="56" customWidth="1"/>
    <col min="2314" max="2558" width="8.6640625" style="56"/>
    <col min="2559" max="2559" width="3.58203125" style="56" customWidth="1"/>
    <col min="2560" max="2560" width="23.58203125" style="56" customWidth="1"/>
    <col min="2561" max="2568" width="12.58203125" style="56" customWidth="1"/>
    <col min="2569" max="2569" width="10.58203125" style="56" customWidth="1"/>
    <col min="2570" max="2814" width="8.6640625" style="56"/>
    <col min="2815" max="2815" width="3.58203125" style="56" customWidth="1"/>
    <col min="2816" max="2816" width="23.58203125" style="56" customWidth="1"/>
    <col min="2817" max="2824" width="12.58203125" style="56" customWidth="1"/>
    <col min="2825" max="2825" width="10.58203125" style="56" customWidth="1"/>
    <col min="2826" max="3070" width="8.6640625" style="56"/>
    <col min="3071" max="3071" width="3.58203125" style="56" customWidth="1"/>
    <col min="3072" max="3072" width="23.58203125" style="56" customWidth="1"/>
    <col min="3073" max="3080" width="12.58203125" style="56" customWidth="1"/>
    <col min="3081" max="3081" width="10.58203125" style="56" customWidth="1"/>
    <col min="3082" max="3326" width="8.6640625" style="56"/>
    <col min="3327" max="3327" width="3.58203125" style="56" customWidth="1"/>
    <col min="3328" max="3328" width="23.58203125" style="56" customWidth="1"/>
    <col min="3329" max="3336" width="12.58203125" style="56" customWidth="1"/>
    <col min="3337" max="3337" width="10.58203125" style="56" customWidth="1"/>
    <col min="3338" max="3582" width="8.6640625" style="56"/>
    <col min="3583" max="3583" width="3.58203125" style="56" customWidth="1"/>
    <col min="3584" max="3584" width="23.58203125" style="56" customWidth="1"/>
    <col min="3585" max="3592" width="12.58203125" style="56" customWidth="1"/>
    <col min="3593" max="3593" width="10.58203125" style="56" customWidth="1"/>
    <col min="3594" max="3838" width="8.6640625" style="56"/>
    <col min="3839" max="3839" width="3.58203125" style="56" customWidth="1"/>
    <col min="3840" max="3840" width="23.58203125" style="56" customWidth="1"/>
    <col min="3841" max="3848" width="12.58203125" style="56" customWidth="1"/>
    <col min="3849" max="3849" width="10.58203125" style="56" customWidth="1"/>
    <col min="3850" max="4094" width="8.6640625" style="56"/>
    <col min="4095" max="4095" width="3.58203125" style="56" customWidth="1"/>
    <col min="4096" max="4096" width="23.58203125" style="56" customWidth="1"/>
    <col min="4097" max="4104" width="12.58203125" style="56" customWidth="1"/>
    <col min="4105" max="4105" width="10.58203125" style="56" customWidth="1"/>
    <col min="4106" max="4350" width="8.6640625" style="56"/>
    <col min="4351" max="4351" width="3.58203125" style="56" customWidth="1"/>
    <col min="4352" max="4352" width="23.58203125" style="56" customWidth="1"/>
    <col min="4353" max="4360" width="12.58203125" style="56" customWidth="1"/>
    <col min="4361" max="4361" width="10.58203125" style="56" customWidth="1"/>
    <col min="4362" max="4606" width="8.6640625" style="56"/>
    <col min="4607" max="4607" width="3.58203125" style="56" customWidth="1"/>
    <col min="4608" max="4608" width="23.58203125" style="56" customWidth="1"/>
    <col min="4609" max="4616" width="12.58203125" style="56" customWidth="1"/>
    <col min="4617" max="4617" width="10.58203125" style="56" customWidth="1"/>
    <col min="4618" max="4862" width="8.6640625" style="56"/>
    <col min="4863" max="4863" width="3.58203125" style="56" customWidth="1"/>
    <col min="4864" max="4864" width="23.58203125" style="56" customWidth="1"/>
    <col min="4865" max="4872" width="12.58203125" style="56" customWidth="1"/>
    <col min="4873" max="4873" width="10.58203125" style="56" customWidth="1"/>
    <col min="4874" max="5118" width="8.6640625" style="56"/>
    <col min="5119" max="5119" width="3.58203125" style="56" customWidth="1"/>
    <col min="5120" max="5120" width="23.58203125" style="56" customWidth="1"/>
    <col min="5121" max="5128" width="12.58203125" style="56" customWidth="1"/>
    <col min="5129" max="5129" width="10.58203125" style="56" customWidth="1"/>
    <col min="5130" max="5374" width="8.6640625" style="56"/>
    <col min="5375" max="5375" width="3.58203125" style="56" customWidth="1"/>
    <col min="5376" max="5376" width="23.58203125" style="56" customWidth="1"/>
    <col min="5377" max="5384" width="12.58203125" style="56" customWidth="1"/>
    <col min="5385" max="5385" width="10.58203125" style="56" customWidth="1"/>
    <col min="5386" max="5630" width="8.6640625" style="56"/>
    <col min="5631" max="5631" width="3.58203125" style="56" customWidth="1"/>
    <col min="5632" max="5632" width="23.58203125" style="56" customWidth="1"/>
    <col min="5633" max="5640" width="12.58203125" style="56" customWidth="1"/>
    <col min="5641" max="5641" width="10.58203125" style="56" customWidth="1"/>
    <col min="5642" max="5886" width="8.6640625" style="56"/>
    <col min="5887" max="5887" width="3.58203125" style="56" customWidth="1"/>
    <col min="5888" max="5888" width="23.58203125" style="56" customWidth="1"/>
    <col min="5889" max="5896" width="12.58203125" style="56" customWidth="1"/>
    <col min="5897" max="5897" width="10.58203125" style="56" customWidth="1"/>
    <col min="5898" max="6142" width="8.6640625" style="56"/>
    <col min="6143" max="6143" width="3.58203125" style="56" customWidth="1"/>
    <col min="6144" max="6144" width="23.58203125" style="56" customWidth="1"/>
    <col min="6145" max="6152" width="12.58203125" style="56" customWidth="1"/>
    <col min="6153" max="6153" width="10.58203125" style="56" customWidth="1"/>
    <col min="6154" max="6398" width="8.6640625" style="56"/>
    <col min="6399" max="6399" width="3.58203125" style="56" customWidth="1"/>
    <col min="6400" max="6400" width="23.58203125" style="56" customWidth="1"/>
    <col min="6401" max="6408" width="12.58203125" style="56" customWidth="1"/>
    <col min="6409" max="6409" width="10.58203125" style="56" customWidth="1"/>
    <col min="6410" max="6654" width="8.6640625" style="56"/>
    <col min="6655" max="6655" width="3.58203125" style="56" customWidth="1"/>
    <col min="6656" max="6656" width="23.58203125" style="56" customWidth="1"/>
    <col min="6657" max="6664" width="12.58203125" style="56" customWidth="1"/>
    <col min="6665" max="6665" width="10.58203125" style="56" customWidth="1"/>
    <col min="6666" max="6910" width="8.6640625" style="56"/>
    <col min="6911" max="6911" width="3.58203125" style="56" customWidth="1"/>
    <col min="6912" max="6912" width="23.58203125" style="56" customWidth="1"/>
    <col min="6913" max="6920" width="12.58203125" style="56" customWidth="1"/>
    <col min="6921" max="6921" width="10.58203125" style="56" customWidth="1"/>
    <col min="6922" max="7166" width="8.6640625" style="56"/>
    <col min="7167" max="7167" width="3.58203125" style="56" customWidth="1"/>
    <col min="7168" max="7168" width="23.58203125" style="56" customWidth="1"/>
    <col min="7169" max="7176" width="12.58203125" style="56" customWidth="1"/>
    <col min="7177" max="7177" width="10.58203125" style="56" customWidth="1"/>
    <col min="7178" max="7422" width="8.6640625" style="56"/>
    <col min="7423" max="7423" width="3.58203125" style="56" customWidth="1"/>
    <col min="7424" max="7424" width="23.58203125" style="56" customWidth="1"/>
    <col min="7425" max="7432" width="12.58203125" style="56" customWidth="1"/>
    <col min="7433" max="7433" width="10.58203125" style="56" customWidth="1"/>
    <col min="7434" max="7678" width="8.6640625" style="56"/>
    <col min="7679" max="7679" width="3.58203125" style="56" customWidth="1"/>
    <col min="7680" max="7680" width="23.58203125" style="56" customWidth="1"/>
    <col min="7681" max="7688" width="12.58203125" style="56" customWidth="1"/>
    <col min="7689" max="7689" width="10.58203125" style="56" customWidth="1"/>
    <col min="7690" max="7934" width="8.6640625" style="56"/>
    <col min="7935" max="7935" width="3.58203125" style="56" customWidth="1"/>
    <col min="7936" max="7936" width="23.58203125" style="56" customWidth="1"/>
    <col min="7937" max="7944" width="12.58203125" style="56" customWidth="1"/>
    <col min="7945" max="7945" width="10.58203125" style="56" customWidth="1"/>
    <col min="7946" max="8190" width="8.6640625" style="56"/>
    <col min="8191" max="8191" width="3.58203125" style="56" customWidth="1"/>
    <col min="8192" max="8192" width="23.58203125" style="56" customWidth="1"/>
    <col min="8193" max="8200" width="12.58203125" style="56" customWidth="1"/>
    <col min="8201" max="8201" width="10.58203125" style="56" customWidth="1"/>
    <col min="8202" max="8446" width="8.6640625" style="56"/>
    <col min="8447" max="8447" width="3.58203125" style="56" customWidth="1"/>
    <col min="8448" max="8448" width="23.58203125" style="56" customWidth="1"/>
    <col min="8449" max="8456" width="12.58203125" style="56" customWidth="1"/>
    <col min="8457" max="8457" width="10.58203125" style="56" customWidth="1"/>
    <col min="8458" max="8702" width="8.6640625" style="56"/>
    <col min="8703" max="8703" width="3.58203125" style="56" customWidth="1"/>
    <col min="8704" max="8704" width="23.58203125" style="56" customWidth="1"/>
    <col min="8705" max="8712" width="12.58203125" style="56" customWidth="1"/>
    <col min="8713" max="8713" width="10.58203125" style="56" customWidth="1"/>
    <col min="8714" max="8958" width="8.6640625" style="56"/>
    <col min="8959" max="8959" width="3.58203125" style="56" customWidth="1"/>
    <col min="8960" max="8960" width="23.58203125" style="56" customWidth="1"/>
    <col min="8961" max="8968" width="12.58203125" style="56" customWidth="1"/>
    <col min="8969" max="8969" width="10.58203125" style="56" customWidth="1"/>
    <col min="8970" max="9214" width="8.6640625" style="56"/>
    <col min="9215" max="9215" width="3.58203125" style="56" customWidth="1"/>
    <col min="9216" max="9216" width="23.58203125" style="56" customWidth="1"/>
    <col min="9217" max="9224" width="12.58203125" style="56" customWidth="1"/>
    <col min="9225" max="9225" width="10.58203125" style="56" customWidth="1"/>
    <col min="9226" max="9470" width="8.6640625" style="56"/>
    <col min="9471" max="9471" width="3.58203125" style="56" customWidth="1"/>
    <col min="9472" max="9472" width="23.58203125" style="56" customWidth="1"/>
    <col min="9473" max="9480" width="12.58203125" style="56" customWidth="1"/>
    <col min="9481" max="9481" width="10.58203125" style="56" customWidth="1"/>
    <col min="9482" max="9726" width="8.6640625" style="56"/>
    <col min="9727" max="9727" width="3.58203125" style="56" customWidth="1"/>
    <col min="9728" max="9728" width="23.58203125" style="56" customWidth="1"/>
    <col min="9729" max="9736" width="12.58203125" style="56" customWidth="1"/>
    <col min="9737" max="9737" width="10.58203125" style="56" customWidth="1"/>
    <col min="9738" max="9982" width="8.6640625" style="56"/>
    <col min="9983" max="9983" width="3.58203125" style="56" customWidth="1"/>
    <col min="9984" max="9984" width="23.58203125" style="56" customWidth="1"/>
    <col min="9985" max="9992" width="12.58203125" style="56" customWidth="1"/>
    <col min="9993" max="9993" width="10.58203125" style="56" customWidth="1"/>
    <col min="9994" max="10238" width="8.6640625" style="56"/>
    <col min="10239" max="10239" width="3.58203125" style="56" customWidth="1"/>
    <col min="10240" max="10240" width="23.58203125" style="56" customWidth="1"/>
    <col min="10241" max="10248" width="12.58203125" style="56" customWidth="1"/>
    <col min="10249" max="10249" width="10.58203125" style="56" customWidth="1"/>
    <col min="10250" max="10494" width="8.6640625" style="56"/>
    <col min="10495" max="10495" width="3.58203125" style="56" customWidth="1"/>
    <col min="10496" max="10496" width="23.58203125" style="56" customWidth="1"/>
    <col min="10497" max="10504" width="12.58203125" style="56" customWidth="1"/>
    <col min="10505" max="10505" width="10.58203125" style="56" customWidth="1"/>
    <col min="10506" max="10750" width="8.6640625" style="56"/>
    <col min="10751" max="10751" width="3.58203125" style="56" customWidth="1"/>
    <col min="10752" max="10752" width="23.58203125" style="56" customWidth="1"/>
    <col min="10753" max="10760" width="12.58203125" style="56" customWidth="1"/>
    <col min="10761" max="10761" width="10.58203125" style="56" customWidth="1"/>
    <col min="10762" max="11006" width="8.6640625" style="56"/>
    <col min="11007" max="11007" width="3.58203125" style="56" customWidth="1"/>
    <col min="11008" max="11008" width="23.58203125" style="56" customWidth="1"/>
    <col min="11009" max="11016" width="12.58203125" style="56" customWidth="1"/>
    <col min="11017" max="11017" width="10.58203125" style="56" customWidth="1"/>
    <col min="11018" max="11262" width="8.6640625" style="56"/>
    <col min="11263" max="11263" width="3.58203125" style="56" customWidth="1"/>
    <col min="11264" max="11264" width="23.58203125" style="56" customWidth="1"/>
    <col min="11265" max="11272" width="12.58203125" style="56" customWidth="1"/>
    <col min="11273" max="11273" width="10.58203125" style="56" customWidth="1"/>
    <col min="11274" max="11518" width="8.6640625" style="56"/>
    <col min="11519" max="11519" width="3.58203125" style="56" customWidth="1"/>
    <col min="11520" max="11520" width="23.58203125" style="56" customWidth="1"/>
    <col min="11521" max="11528" width="12.58203125" style="56" customWidth="1"/>
    <col min="11529" max="11529" width="10.58203125" style="56" customWidth="1"/>
    <col min="11530" max="11774" width="8.6640625" style="56"/>
    <col min="11775" max="11775" width="3.58203125" style="56" customWidth="1"/>
    <col min="11776" max="11776" width="23.58203125" style="56" customWidth="1"/>
    <col min="11777" max="11784" width="12.58203125" style="56" customWidth="1"/>
    <col min="11785" max="11785" width="10.58203125" style="56" customWidth="1"/>
    <col min="11786" max="12030" width="8.6640625" style="56"/>
    <col min="12031" max="12031" width="3.58203125" style="56" customWidth="1"/>
    <col min="12032" max="12032" width="23.58203125" style="56" customWidth="1"/>
    <col min="12033" max="12040" width="12.58203125" style="56" customWidth="1"/>
    <col min="12041" max="12041" width="10.58203125" style="56" customWidth="1"/>
    <col min="12042" max="12286" width="8.6640625" style="56"/>
    <col min="12287" max="12287" width="3.58203125" style="56" customWidth="1"/>
    <col min="12288" max="12288" width="23.58203125" style="56" customWidth="1"/>
    <col min="12289" max="12296" width="12.58203125" style="56" customWidth="1"/>
    <col min="12297" max="12297" width="10.58203125" style="56" customWidth="1"/>
    <col min="12298" max="12542" width="8.6640625" style="56"/>
    <col min="12543" max="12543" width="3.58203125" style="56" customWidth="1"/>
    <col min="12544" max="12544" width="23.58203125" style="56" customWidth="1"/>
    <col min="12545" max="12552" width="12.58203125" style="56" customWidth="1"/>
    <col min="12553" max="12553" width="10.58203125" style="56" customWidth="1"/>
    <col min="12554" max="12798" width="8.6640625" style="56"/>
    <col min="12799" max="12799" width="3.58203125" style="56" customWidth="1"/>
    <col min="12800" max="12800" width="23.58203125" style="56" customWidth="1"/>
    <col min="12801" max="12808" width="12.58203125" style="56" customWidth="1"/>
    <col min="12809" max="12809" width="10.58203125" style="56" customWidth="1"/>
    <col min="12810" max="13054" width="8.6640625" style="56"/>
    <col min="13055" max="13055" width="3.58203125" style="56" customWidth="1"/>
    <col min="13056" max="13056" width="23.58203125" style="56" customWidth="1"/>
    <col min="13057" max="13064" width="12.58203125" style="56" customWidth="1"/>
    <col min="13065" max="13065" width="10.58203125" style="56" customWidth="1"/>
    <col min="13066" max="13310" width="8.6640625" style="56"/>
    <col min="13311" max="13311" width="3.58203125" style="56" customWidth="1"/>
    <col min="13312" max="13312" width="23.58203125" style="56" customWidth="1"/>
    <col min="13313" max="13320" width="12.58203125" style="56" customWidth="1"/>
    <col min="13321" max="13321" width="10.58203125" style="56" customWidth="1"/>
    <col min="13322" max="13566" width="8.6640625" style="56"/>
    <col min="13567" max="13567" width="3.58203125" style="56" customWidth="1"/>
    <col min="13568" max="13568" width="23.58203125" style="56" customWidth="1"/>
    <col min="13569" max="13576" width="12.58203125" style="56" customWidth="1"/>
    <col min="13577" max="13577" width="10.58203125" style="56" customWidth="1"/>
    <col min="13578" max="13822" width="8.6640625" style="56"/>
    <col min="13823" max="13823" width="3.58203125" style="56" customWidth="1"/>
    <col min="13824" max="13824" width="23.58203125" style="56" customWidth="1"/>
    <col min="13825" max="13832" width="12.58203125" style="56" customWidth="1"/>
    <col min="13833" max="13833" width="10.58203125" style="56" customWidth="1"/>
    <col min="13834" max="14078" width="8.6640625" style="56"/>
    <col min="14079" max="14079" width="3.58203125" style="56" customWidth="1"/>
    <col min="14080" max="14080" width="23.58203125" style="56" customWidth="1"/>
    <col min="14081" max="14088" width="12.58203125" style="56" customWidth="1"/>
    <col min="14089" max="14089" width="10.58203125" style="56" customWidth="1"/>
    <col min="14090" max="14334" width="8.6640625" style="56"/>
    <col min="14335" max="14335" width="3.58203125" style="56" customWidth="1"/>
    <col min="14336" max="14336" width="23.58203125" style="56" customWidth="1"/>
    <col min="14337" max="14344" width="12.58203125" style="56" customWidth="1"/>
    <col min="14345" max="14345" width="10.58203125" style="56" customWidth="1"/>
    <col min="14346" max="14590" width="8.6640625" style="56"/>
    <col min="14591" max="14591" width="3.58203125" style="56" customWidth="1"/>
    <col min="14592" max="14592" width="23.58203125" style="56" customWidth="1"/>
    <col min="14593" max="14600" width="12.58203125" style="56" customWidth="1"/>
    <col min="14601" max="14601" width="10.58203125" style="56" customWidth="1"/>
    <col min="14602" max="14846" width="8.6640625" style="56"/>
    <col min="14847" max="14847" width="3.58203125" style="56" customWidth="1"/>
    <col min="14848" max="14848" width="23.58203125" style="56" customWidth="1"/>
    <col min="14849" max="14856" width="12.58203125" style="56" customWidth="1"/>
    <col min="14857" max="14857" width="10.58203125" style="56" customWidth="1"/>
    <col min="14858" max="15102" width="8.6640625" style="56"/>
    <col min="15103" max="15103" width="3.58203125" style="56" customWidth="1"/>
    <col min="15104" max="15104" width="23.58203125" style="56" customWidth="1"/>
    <col min="15105" max="15112" width="12.58203125" style="56" customWidth="1"/>
    <col min="15113" max="15113" width="10.58203125" style="56" customWidth="1"/>
    <col min="15114" max="15358" width="8.6640625" style="56"/>
    <col min="15359" max="15359" width="3.58203125" style="56" customWidth="1"/>
    <col min="15360" max="15360" width="23.58203125" style="56" customWidth="1"/>
    <col min="15361" max="15368" width="12.58203125" style="56" customWidth="1"/>
    <col min="15369" max="15369" width="10.58203125" style="56" customWidth="1"/>
    <col min="15370" max="15614" width="8.6640625" style="56"/>
    <col min="15615" max="15615" width="3.58203125" style="56" customWidth="1"/>
    <col min="15616" max="15616" width="23.58203125" style="56" customWidth="1"/>
    <col min="15617" max="15624" width="12.58203125" style="56" customWidth="1"/>
    <col min="15625" max="15625" width="10.58203125" style="56" customWidth="1"/>
    <col min="15626" max="15870" width="8.6640625" style="56"/>
    <col min="15871" max="15871" width="3.58203125" style="56" customWidth="1"/>
    <col min="15872" max="15872" width="23.58203125" style="56" customWidth="1"/>
    <col min="15873" max="15880" width="12.58203125" style="56" customWidth="1"/>
    <col min="15881" max="15881" width="10.58203125" style="56" customWidth="1"/>
    <col min="15882" max="16126" width="8.6640625" style="56"/>
    <col min="16127" max="16127" width="3.58203125" style="56" customWidth="1"/>
    <col min="16128" max="16128" width="23.58203125" style="56" customWidth="1"/>
    <col min="16129" max="16136" width="12.58203125" style="56" customWidth="1"/>
    <col min="16137" max="16137" width="10.58203125" style="56" customWidth="1"/>
    <col min="16138" max="16383" width="8.6640625" style="56"/>
    <col min="16384" max="16384" width="9" style="56" customWidth="1"/>
  </cols>
  <sheetData>
    <row r="1" spans="1:9" s="57" customFormat="1" ht="16.5">
      <c r="A1" s="16" t="s">
        <v>8</v>
      </c>
      <c r="E1" s="59" t="s">
        <v>138</v>
      </c>
    </row>
    <row r="2" spans="1:9" s="57" customFormat="1" ht="22.5" customHeight="1">
      <c r="A2" s="73" t="s">
        <v>144</v>
      </c>
      <c r="B2" s="73"/>
      <c r="C2" s="73"/>
      <c r="D2" s="73"/>
      <c r="E2" s="73"/>
      <c r="F2" s="73"/>
      <c r="G2" s="73"/>
      <c r="H2" s="73"/>
      <c r="I2" s="73"/>
    </row>
    <row r="3" spans="1:9" s="57" customFormat="1" ht="17" customHeight="1">
      <c r="I3" s="2" t="s">
        <v>0</v>
      </c>
    </row>
    <row r="4" spans="1:9" s="57" customFormat="1" ht="17" customHeight="1"/>
    <row r="5" spans="1:9" s="58" customFormat="1" ht="24.75" customHeight="1">
      <c r="A5" s="57"/>
      <c r="B5" s="57"/>
      <c r="C5" s="57"/>
      <c r="D5" s="57"/>
      <c r="E5" s="57"/>
      <c r="F5" s="2" t="s">
        <v>87</v>
      </c>
      <c r="G5" s="118" t="s">
        <v>137</v>
      </c>
      <c r="H5" s="119"/>
      <c r="I5" s="119"/>
    </row>
    <row r="6" spans="1:9" s="57" customFormat="1" ht="28.5" customHeight="1">
      <c r="I6" s="2"/>
    </row>
    <row r="7" spans="1:9" ht="18" customHeight="1">
      <c r="A7" s="75" t="s">
        <v>75</v>
      </c>
      <c r="B7" s="120"/>
      <c r="C7" s="27"/>
      <c r="D7" s="27" t="s">
        <v>78</v>
      </c>
      <c r="E7" s="27" t="s">
        <v>80</v>
      </c>
      <c r="F7" s="28"/>
      <c r="G7" s="27" t="s">
        <v>91</v>
      </c>
      <c r="H7" s="27" t="s">
        <v>1</v>
      </c>
      <c r="I7" s="27"/>
    </row>
    <row r="8" spans="1:9" ht="18" customHeight="1">
      <c r="A8" s="121"/>
      <c r="B8" s="120"/>
      <c r="C8" s="14" t="s">
        <v>85</v>
      </c>
      <c r="D8" s="14" t="s">
        <v>79</v>
      </c>
      <c r="E8" s="17" t="s">
        <v>81</v>
      </c>
      <c r="F8" s="14" t="s">
        <v>88</v>
      </c>
      <c r="G8" s="15" t="s">
        <v>86</v>
      </c>
      <c r="H8" s="14" t="s">
        <v>2</v>
      </c>
      <c r="I8" s="14" t="s">
        <v>3</v>
      </c>
    </row>
    <row r="9" spans="1:9" ht="18" customHeight="1">
      <c r="A9" s="121"/>
      <c r="B9" s="120"/>
      <c r="C9" s="26" t="s">
        <v>22</v>
      </c>
      <c r="D9" s="26" t="s">
        <v>84</v>
      </c>
      <c r="E9" s="26" t="s">
        <v>82</v>
      </c>
      <c r="F9" s="26" t="s">
        <v>83</v>
      </c>
      <c r="G9" s="29" t="s">
        <v>24</v>
      </c>
      <c r="H9" s="26" t="s">
        <v>23</v>
      </c>
      <c r="I9" s="26"/>
    </row>
    <row r="10" spans="1:9" ht="58" customHeight="1">
      <c r="A10" s="122" t="s">
        <v>76</v>
      </c>
      <c r="B10" s="122"/>
      <c r="C10" s="35">
        <v>432123</v>
      </c>
      <c r="D10" s="35">
        <v>50000</v>
      </c>
      <c r="E10" s="24">
        <f>C10-D10</f>
        <v>382123</v>
      </c>
      <c r="F10" s="25">
        <v>450000</v>
      </c>
      <c r="G10" s="25">
        <f>IF(C10&gt;0,MIN(C10,F10,E10),"")</f>
        <v>382123</v>
      </c>
      <c r="H10" s="25">
        <f>ROUNDDOWN(G10,-3)</f>
        <v>382000</v>
      </c>
      <c r="I10" s="26"/>
    </row>
    <row r="11" spans="1:9" ht="58" customHeight="1" thickBot="1">
      <c r="A11" s="123" t="s">
        <v>77</v>
      </c>
      <c r="B11" s="70"/>
      <c r="C11" s="39">
        <v>567891</v>
      </c>
      <c r="D11" s="39">
        <v>100000</v>
      </c>
      <c r="E11" s="40">
        <f>C11-D11</f>
        <v>467891</v>
      </c>
      <c r="F11" s="41">
        <v>300000</v>
      </c>
      <c r="G11" s="41">
        <f>IF(C11&gt;0,MIN(C11,F11,E11),"")</f>
        <v>300000</v>
      </c>
      <c r="H11" s="41">
        <f>ROUNDDOWN(G11,-3)</f>
        <v>300000</v>
      </c>
      <c r="I11" s="42"/>
    </row>
    <row r="12" spans="1:9" ht="58" customHeight="1" thickTop="1">
      <c r="A12" s="117" t="s">
        <v>112</v>
      </c>
      <c r="B12" s="81"/>
      <c r="C12" s="35">
        <f t="shared" ref="C12:H12" si="0">SUM(C10:C11)</f>
        <v>1000014</v>
      </c>
      <c r="D12" s="35">
        <f t="shared" si="0"/>
        <v>150000</v>
      </c>
      <c r="E12" s="24">
        <f t="shared" si="0"/>
        <v>850014</v>
      </c>
      <c r="F12" s="24">
        <f t="shared" si="0"/>
        <v>750000</v>
      </c>
      <c r="G12" s="24">
        <f t="shared" si="0"/>
        <v>682123</v>
      </c>
      <c r="H12" s="24">
        <f t="shared" si="0"/>
        <v>682000</v>
      </c>
      <c r="I12" s="26"/>
    </row>
    <row r="13" spans="1:9" ht="20.149999999999999" customHeight="1">
      <c r="A13" s="115" t="s">
        <v>105</v>
      </c>
      <c r="B13" s="116"/>
      <c r="C13" s="116"/>
      <c r="D13" s="116"/>
      <c r="E13" s="116"/>
      <c r="F13" s="116"/>
      <c r="G13" s="116"/>
      <c r="H13" s="116"/>
      <c r="I13" s="116"/>
    </row>
    <row r="14" spans="1:9">
      <c r="A14" s="4"/>
    </row>
  </sheetData>
  <mergeCells count="7">
    <mergeCell ref="A13:I13"/>
    <mergeCell ref="A12:B12"/>
    <mergeCell ref="A2:I2"/>
    <mergeCell ref="G5:I5"/>
    <mergeCell ref="A7:B9"/>
    <mergeCell ref="A10:B10"/>
    <mergeCell ref="A11:B11"/>
  </mergeCells>
  <phoneticPr fontId="2"/>
  <printOptions horizontalCentered="1"/>
  <pageMargins left="0.39370078740157483" right="0.19685039370078741" top="1.1811023622047245" bottom="0.31496062992125984" header="0.70866141732283472" footer="0.19685039370078741"/>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6BB2-33D6-4C2B-8D81-9BC716344E0C}">
  <sheetPr>
    <pageSetUpPr fitToPage="1"/>
  </sheetPr>
  <dimension ref="A1:M44"/>
  <sheetViews>
    <sheetView view="pageBreakPreview" zoomScale="75" zoomScaleNormal="70" zoomScaleSheetLayoutView="75" workbookViewId="0">
      <selection activeCell="N8" sqref="N8"/>
    </sheetView>
  </sheetViews>
  <sheetFormatPr defaultRowHeight="13"/>
  <cols>
    <col min="1" max="4" width="5.4140625" style="18" customWidth="1"/>
    <col min="5" max="6" width="6.08203125" style="18" customWidth="1"/>
    <col min="7" max="7" width="7.08203125" style="18" customWidth="1"/>
    <col min="8" max="8" width="31.25" style="18" customWidth="1"/>
    <col min="9" max="9" width="27.75" style="18" customWidth="1"/>
    <col min="10" max="10" width="17.75" style="18" customWidth="1"/>
    <col min="11" max="16384" width="8.6640625" style="18"/>
  </cols>
  <sheetData>
    <row r="1" spans="1:13" ht="35.25" customHeight="1">
      <c r="A1" s="65" t="s">
        <v>9</v>
      </c>
      <c r="H1" s="64" t="s">
        <v>138</v>
      </c>
    </row>
    <row r="2" spans="1:13" s="19" customFormat="1" ht="23.5" customHeight="1">
      <c r="A2" s="109" t="s">
        <v>154</v>
      </c>
      <c r="B2" s="109"/>
      <c r="C2" s="109"/>
      <c r="D2" s="109"/>
      <c r="E2" s="109"/>
      <c r="F2" s="109"/>
      <c r="G2" s="109"/>
      <c r="H2" s="109"/>
      <c r="I2" s="109"/>
      <c r="J2" s="109"/>
    </row>
    <row r="3" spans="1:13" s="19" customFormat="1" ht="30.5" customHeight="1">
      <c r="A3" s="50"/>
      <c r="B3" s="50"/>
      <c r="C3" s="50"/>
      <c r="D3" s="50"/>
      <c r="E3" s="50"/>
      <c r="F3" s="50"/>
      <c r="G3" s="50"/>
      <c r="H3" s="43" t="s">
        <v>96</v>
      </c>
      <c r="I3" s="102" t="s">
        <v>137</v>
      </c>
      <c r="J3" s="103"/>
    </row>
    <row r="4" spans="1:13" s="20" customFormat="1" ht="22.5" customHeight="1">
      <c r="I4" s="32"/>
      <c r="J4" s="32" t="s">
        <v>0</v>
      </c>
    </row>
    <row r="5" spans="1:13" s="20" customFormat="1" ht="34" customHeight="1">
      <c r="A5" s="85" t="s">
        <v>104</v>
      </c>
      <c r="B5" s="113"/>
      <c r="C5" s="114"/>
      <c r="D5" s="132" t="s">
        <v>145</v>
      </c>
      <c r="E5" s="133"/>
      <c r="F5" s="133"/>
      <c r="G5" s="133"/>
      <c r="H5" s="133"/>
      <c r="I5" s="133"/>
      <c r="J5" s="134"/>
    </row>
    <row r="6" spans="1:13" s="20" customFormat="1" ht="20.5" customHeight="1">
      <c r="A6" s="63"/>
      <c r="B6" s="63"/>
      <c r="C6" s="63"/>
      <c r="D6" s="63"/>
      <c r="E6" s="63"/>
      <c r="F6" s="63"/>
      <c r="G6" s="63"/>
      <c r="H6" s="63"/>
      <c r="I6" s="63"/>
      <c r="J6" s="63"/>
    </row>
    <row r="7" spans="1:13" s="20" customFormat="1" ht="22.5" customHeight="1">
      <c r="A7" s="20" t="s">
        <v>100</v>
      </c>
      <c r="I7" s="32"/>
    </row>
    <row r="8" spans="1:13" s="20" customFormat="1" ht="22.5" customHeight="1">
      <c r="A8" s="20" t="s">
        <v>92</v>
      </c>
      <c r="I8" s="32"/>
    </row>
    <row r="9" spans="1:13" s="20" customFormat="1" ht="34" customHeight="1">
      <c r="A9" s="94" t="s">
        <v>89</v>
      </c>
      <c r="B9" s="94" t="s">
        <v>90</v>
      </c>
      <c r="C9" s="94"/>
      <c r="D9" s="94"/>
      <c r="E9" s="85" t="s">
        <v>97</v>
      </c>
      <c r="F9" s="91"/>
      <c r="G9" s="86"/>
      <c r="H9" s="85" t="s">
        <v>98</v>
      </c>
      <c r="I9" s="86"/>
      <c r="J9" s="51" t="s">
        <v>99</v>
      </c>
    </row>
    <row r="10" spans="1:13" s="20" customFormat="1" ht="75" customHeight="1">
      <c r="A10" s="94"/>
      <c r="B10" s="94"/>
      <c r="C10" s="94"/>
      <c r="D10" s="94"/>
      <c r="E10" s="92" t="s">
        <v>111</v>
      </c>
      <c r="F10" s="91"/>
      <c r="G10" s="86"/>
      <c r="H10" s="87" t="s">
        <v>143</v>
      </c>
      <c r="I10" s="88"/>
      <c r="J10" s="37">
        <v>400000</v>
      </c>
    </row>
    <row r="11" spans="1:13" s="20" customFormat="1" ht="75" customHeight="1">
      <c r="A11" s="94"/>
      <c r="B11" s="94"/>
      <c r="C11" s="94"/>
      <c r="D11" s="94"/>
      <c r="E11" s="85" t="s">
        <v>107</v>
      </c>
      <c r="F11" s="91"/>
      <c r="G11" s="86"/>
      <c r="H11" s="87" t="s">
        <v>142</v>
      </c>
      <c r="I11" s="88"/>
      <c r="J11" s="37">
        <v>32123</v>
      </c>
    </row>
    <row r="12" spans="1:13" s="19" customFormat="1" ht="43" customHeight="1">
      <c r="A12" s="97" t="s">
        <v>106</v>
      </c>
      <c r="B12" s="98"/>
      <c r="C12" s="98"/>
      <c r="D12" s="98"/>
      <c r="E12" s="98"/>
      <c r="F12" s="98"/>
      <c r="G12" s="98"/>
      <c r="H12" s="98"/>
      <c r="I12" s="86"/>
      <c r="J12" s="33">
        <f>SUM(J10:J11)</f>
        <v>432123</v>
      </c>
      <c r="K12" s="20"/>
      <c r="L12" s="20"/>
      <c r="M12" s="20"/>
    </row>
    <row r="13" spans="1:13" s="19" customFormat="1" ht="43" customHeight="1">
      <c r="A13" s="52"/>
      <c r="B13" s="52"/>
      <c r="C13" s="52"/>
      <c r="D13" s="52"/>
      <c r="E13" s="52"/>
      <c r="F13" s="52"/>
      <c r="G13" s="52"/>
      <c r="H13" s="52"/>
      <c r="I13" s="53"/>
      <c r="J13" s="62"/>
      <c r="K13" s="20"/>
      <c r="L13" s="20"/>
      <c r="M13" s="20"/>
    </row>
    <row r="14" spans="1:13" s="19" customFormat="1" ht="43" customHeight="1">
      <c r="A14" s="106" t="s">
        <v>114</v>
      </c>
      <c r="B14" s="107"/>
      <c r="C14" s="107"/>
      <c r="D14" s="107"/>
      <c r="E14" s="107"/>
      <c r="F14" s="107"/>
      <c r="G14" s="107"/>
      <c r="H14" s="107"/>
      <c r="I14" s="108" t="s">
        <v>141</v>
      </c>
      <c r="J14" s="107"/>
      <c r="K14" s="20"/>
      <c r="L14" s="20"/>
      <c r="M14" s="20"/>
    </row>
    <row r="15" spans="1:13" s="19" customFormat="1" ht="43" customHeight="1">
      <c r="A15" s="126" t="s">
        <v>140</v>
      </c>
      <c r="B15" s="67"/>
      <c r="C15" s="67"/>
      <c r="D15" s="67"/>
      <c r="E15" s="67"/>
      <c r="F15" s="67"/>
      <c r="G15" s="67"/>
      <c r="H15" s="67"/>
      <c r="I15" s="67"/>
      <c r="J15" s="67"/>
    </row>
    <row r="16" spans="1:13" s="19" customFormat="1" ht="27.5" customHeight="1">
      <c r="A16" s="126" t="s">
        <v>109</v>
      </c>
      <c r="B16" s="67"/>
      <c r="C16" s="67"/>
      <c r="D16" s="67"/>
      <c r="E16" s="67"/>
      <c r="F16" s="67"/>
      <c r="G16" s="67"/>
      <c r="H16" s="67"/>
      <c r="I16" s="67"/>
      <c r="J16" s="67"/>
    </row>
    <row r="17" spans="1:13" s="19" customFormat="1" ht="27.5" customHeight="1">
      <c r="A17" s="126" t="s">
        <v>108</v>
      </c>
      <c r="B17" s="67"/>
      <c r="C17" s="67"/>
      <c r="D17" s="67"/>
      <c r="E17" s="67"/>
      <c r="F17" s="67"/>
      <c r="G17" s="67"/>
      <c r="H17" s="67"/>
      <c r="I17" s="67"/>
      <c r="J17" s="67"/>
    </row>
    <row r="18" spans="1:13" s="20" customFormat="1" ht="22.5" customHeight="1">
      <c r="A18" s="20" t="s">
        <v>77</v>
      </c>
      <c r="I18" s="32"/>
    </row>
    <row r="19" spans="1:13" s="20" customFormat="1" ht="34" customHeight="1">
      <c r="A19" s="94" t="s">
        <v>89</v>
      </c>
      <c r="B19" s="94" t="s">
        <v>90</v>
      </c>
      <c r="C19" s="94"/>
      <c r="D19" s="94"/>
      <c r="E19" s="85" t="s">
        <v>97</v>
      </c>
      <c r="F19" s="91"/>
      <c r="G19" s="86"/>
      <c r="H19" s="85" t="s">
        <v>98</v>
      </c>
      <c r="I19" s="86"/>
      <c r="J19" s="51" t="s">
        <v>99</v>
      </c>
    </row>
    <row r="20" spans="1:13" s="20" customFormat="1" ht="75" customHeight="1">
      <c r="A20" s="94"/>
      <c r="B20" s="94"/>
      <c r="C20" s="94"/>
      <c r="D20" s="94"/>
      <c r="E20" s="128" t="s">
        <v>136</v>
      </c>
      <c r="F20" s="129"/>
      <c r="G20" s="130"/>
      <c r="H20" s="87" t="s">
        <v>146</v>
      </c>
      <c r="I20" s="88"/>
      <c r="J20" s="37">
        <v>530000</v>
      </c>
    </row>
    <row r="21" spans="1:13" s="20" customFormat="1" ht="75" customHeight="1">
      <c r="A21" s="94"/>
      <c r="B21" s="94"/>
      <c r="C21" s="94"/>
      <c r="D21" s="94"/>
      <c r="E21" s="128" t="s">
        <v>102</v>
      </c>
      <c r="F21" s="129"/>
      <c r="G21" s="130"/>
      <c r="H21" s="87" t="s">
        <v>147</v>
      </c>
      <c r="I21" s="88"/>
      <c r="J21" s="37">
        <v>30000</v>
      </c>
    </row>
    <row r="22" spans="1:13" s="20" customFormat="1" ht="75" customHeight="1">
      <c r="A22" s="94"/>
      <c r="B22" s="94"/>
      <c r="C22" s="94"/>
      <c r="D22" s="94"/>
      <c r="E22" s="128" t="s">
        <v>103</v>
      </c>
      <c r="F22" s="129"/>
      <c r="G22" s="130"/>
      <c r="H22" s="87" t="s">
        <v>148</v>
      </c>
      <c r="I22" s="88"/>
      <c r="J22" s="37">
        <v>7891</v>
      </c>
    </row>
    <row r="23" spans="1:13" s="19" customFormat="1" ht="43" customHeight="1">
      <c r="A23" s="97" t="s">
        <v>106</v>
      </c>
      <c r="B23" s="98"/>
      <c r="C23" s="98"/>
      <c r="D23" s="98"/>
      <c r="E23" s="98"/>
      <c r="F23" s="98"/>
      <c r="G23" s="98"/>
      <c r="H23" s="98"/>
      <c r="I23" s="86"/>
      <c r="J23" s="33">
        <f>SUM(J20:J22)</f>
        <v>567891</v>
      </c>
      <c r="K23" s="20"/>
      <c r="L23" s="20"/>
      <c r="M23" s="20"/>
    </row>
    <row r="24" spans="1:13" s="19" customFormat="1" ht="43" customHeight="1">
      <c r="A24" s="111" t="s">
        <v>149</v>
      </c>
      <c r="B24" s="131"/>
      <c r="C24" s="131"/>
      <c r="D24" s="131"/>
      <c r="E24" s="131"/>
      <c r="F24" s="131"/>
      <c r="G24" s="131"/>
      <c r="H24" s="131"/>
      <c r="I24" s="131"/>
      <c r="J24" s="131"/>
    </row>
    <row r="25" spans="1:13" s="19" customFormat="1" ht="27.5" customHeight="1">
      <c r="A25" s="61"/>
      <c r="B25" s="54"/>
      <c r="C25" s="54"/>
      <c r="D25" s="54"/>
      <c r="E25" s="54"/>
      <c r="F25" s="54"/>
      <c r="G25" s="54"/>
      <c r="H25" s="54"/>
      <c r="I25" s="54"/>
      <c r="J25" s="54"/>
    </row>
    <row r="26" spans="1:13" s="20" customFormat="1" ht="22.5" customHeight="1">
      <c r="A26" s="20" t="s">
        <v>101</v>
      </c>
      <c r="I26" s="32"/>
    </row>
    <row r="27" spans="1:13" s="20" customFormat="1" ht="22.5" customHeight="1">
      <c r="A27" s="20" t="s">
        <v>93</v>
      </c>
      <c r="I27" s="32"/>
    </row>
    <row r="28" spans="1:13" s="20" customFormat="1" ht="50" customHeight="1">
      <c r="A28" s="93" t="s">
        <v>95</v>
      </c>
      <c r="B28" s="94"/>
      <c r="C28" s="94"/>
      <c r="D28" s="94"/>
      <c r="E28" s="95" t="s">
        <v>139</v>
      </c>
      <c r="F28" s="96"/>
      <c r="G28" s="96"/>
      <c r="H28" s="96"/>
      <c r="I28" s="37">
        <v>50000</v>
      </c>
    </row>
    <row r="29" spans="1:13" s="20" customFormat="1" ht="22.5" customHeight="1">
      <c r="A29" s="20" t="s">
        <v>94</v>
      </c>
      <c r="I29" s="32"/>
    </row>
    <row r="30" spans="1:13" s="20" customFormat="1" ht="50" customHeight="1">
      <c r="A30" s="93" t="s">
        <v>95</v>
      </c>
      <c r="B30" s="94"/>
      <c r="C30" s="94"/>
      <c r="D30" s="94"/>
      <c r="E30" s="95" t="s">
        <v>139</v>
      </c>
      <c r="F30" s="96"/>
      <c r="G30" s="96"/>
      <c r="H30" s="96"/>
      <c r="I30" s="37">
        <v>100000</v>
      </c>
    </row>
    <row r="31" spans="1:13" s="19" customFormat="1" ht="34" customHeight="1">
      <c r="A31" s="124" t="s">
        <v>150</v>
      </c>
      <c r="B31" s="125"/>
      <c r="C31" s="125"/>
      <c r="D31" s="125"/>
      <c r="E31" s="125"/>
      <c r="F31" s="125"/>
      <c r="G31" s="125"/>
      <c r="H31" s="125"/>
      <c r="I31" s="125"/>
      <c r="J31" s="67"/>
    </row>
    <row r="32" spans="1:13" s="19" customFormat="1" ht="27.5" customHeight="1">
      <c r="A32" s="126" t="s">
        <v>151</v>
      </c>
      <c r="B32" s="127"/>
      <c r="C32" s="127"/>
      <c r="D32" s="127"/>
      <c r="E32" s="127"/>
      <c r="F32" s="127"/>
      <c r="G32" s="127"/>
      <c r="H32" s="127"/>
      <c r="I32" s="127"/>
      <c r="J32" s="67"/>
    </row>
    <row r="33" spans="1:9" s="19" customFormat="1" ht="27.5" customHeight="1">
      <c r="A33" s="61"/>
      <c r="B33" s="60"/>
      <c r="C33" s="60"/>
      <c r="D33" s="60"/>
      <c r="E33" s="60"/>
      <c r="F33" s="60"/>
      <c r="G33" s="60"/>
      <c r="H33" s="60"/>
      <c r="I33" s="60"/>
    </row>
    <row r="35" spans="1:9" s="19" customFormat="1" ht="14"/>
    <row r="36" spans="1:9" s="19" customFormat="1" ht="14">
      <c r="A36" s="21"/>
      <c r="B36" s="21"/>
      <c r="C36" s="21"/>
      <c r="D36" s="22"/>
      <c r="E36" s="22"/>
      <c r="F36" s="21"/>
      <c r="G36" s="22"/>
      <c r="H36" s="22"/>
      <c r="I36" s="21"/>
    </row>
    <row r="37" spans="1:9" s="19" customFormat="1" ht="14"/>
    <row r="38" spans="1:9" s="19" customFormat="1" ht="14"/>
    <row r="39" spans="1:9" s="19" customFormat="1" ht="14"/>
    <row r="40" spans="1:9" s="19" customFormat="1" ht="14">
      <c r="A40" s="21"/>
      <c r="B40" s="21"/>
      <c r="C40" s="21"/>
      <c r="D40" s="22"/>
      <c r="E40" s="22"/>
      <c r="F40" s="21"/>
      <c r="G40" s="22"/>
      <c r="H40" s="22"/>
      <c r="I40" s="21"/>
    </row>
    <row r="41" spans="1:9" s="19" customFormat="1" ht="14"/>
    <row r="42" spans="1:9" s="19" customFormat="1" ht="14"/>
    <row r="43" spans="1:9" s="19" customFormat="1" ht="14"/>
    <row r="44" spans="1:9" s="19" customFormat="1" ht="14">
      <c r="A44" s="21"/>
      <c r="B44" s="21"/>
      <c r="C44" s="21"/>
      <c r="D44" s="22"/>
      <c r="E44" s="22"/>
      <c r="F44" s="21"/>
      <c r="G44" s="22"/>
      <c r="H44" s="22"/>
      <c r="I44" s="21"/>
    </row>
  </sheetData>
  <mergeCells count="36">
    <mergeCell ref="E11:G11"/>
    <mergeCell ref="H11:I11"/>
    <mergeCell ref="A2:J2"/>
    <mergeCell ref="I3:J3"/>
    <mergeCell ref="A5:C5"/>
    <mergeCell ref="D5:J5"/>
    <mergeCell ref="A9:A11"/>
    <mergeCell ref="B9:D11"/>
    <mergeCell ref="E9:G9"/>
    <mergeCell ref="H9:I9"/>
    <mergeCell ref="E10:G10"/>
    <mergeCell ref="H10:I10"/>
    <mergeCell ref="E21:G21"/>
    <mergeCell ref="H21:I21"/>
    <mergeCell ref="A14:H14"/>
    <mergeCell ref="I14:J14"/>
    <mergeCell ref="A12:I12"/>
    <mergeCell ref="A15:J15"/>
    <mergeCell ref="A16:J16"/>
    <mergeCell ref="A17:J17"/>
    <mergeCell ref="A19:A22"/>
    <mergeCell ref="B19:D22"/>
    <mergeCell ref="E19:G19"/>
    <mergeCell ref="H19:I19"/>
    <mergeCell ref="E20:G20"/>
    <mergeCell ref="H20:I20"/>
    <mergeCell ref="A30:D30"/>
    <mergeCell ref="E30:H30"/>
    <mergeCell ref="A31:J31"/>
    <mergeCell ref="A32:J32"/>
    <mergeCell ref="E22:G22"/>
    <mergeCell ref="H22:I22"/>
    <mergeCell ref="A23:I23"/>
    <mergeCell ref="A24:J24"/>
    <mergeCell ref="A28:D28"/>
    <mergeCell ref="E28:H28"/>
  </mergeCells>
  <phoneticPr fontId="2"/>
  <pageMargins left="1.1023622047244095" right="0.9055118110236221" top="0.74803149606299213" bottom="0.74803149606299213" header="0.31496062992125984" footer="0.31496062992125984"/>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A4"/>
  <sheetViews>
    <sheetView workbookViewId="0">
      <selection sqref="A1:A3"/>
    </sheetView>
  </sheetViews>
  <sheetFormatPr defaultColWidth="9" defaultRowHeight="18"/>
  <cols>
    <col min="1" max="16384" width="9" style="7"/>
  </cols>
  <sheetData>
    <row r="1" spans="1:53">
      <c r="A1" s="135" t="s">
        <v>4</v>
      </c>
      <c r="B1" s="135" t="s">
        <v>45</v>
      </c>
      <c r="C1" s="135"/>
      <c r="D1" s="135"/>
      <c r="E1" s="135"/>
      <c r="F1" s="135"/>
      <c r="G1" s="135"/>
      <c r="H1" s="135"/>
      <c r="I1" s="135"/>
      <c r="J1" s="135"/>
      <c r="K1" s="135" t="s">
        <v>46</v>
      </c>
      <c r="L1" s="135"/>
      <c r="M1" s="135"/>
      <c r="N1" s="135"/>
      <c r="O1" s="135"/>
      <c r="P1" s="135"/>
      <c r="Q1" s="135"/>
      <c r="R1" s="135"/>
      <c r="S1" s="135"/>
      <c r="T1" s="135"/>
      <c r="U1" s="135"/>
      <c r="V1" s="135"/>
      <c r="W1" s="135"/>
      <c r="X1" s="135"/>
      <c r="Y1" s="135"/>
      <c r="Z1" s="135" t="s">
        <v>53</v>
      </c>
      <c r="AA1" s="135"/>
      <c r="AB1" s="135"/>
      <c r="AC1" s="135"/>
      <c r="AD1" s="135"/>
      <c r="AE1" s="135"/>
      <c r="AF1" s="135"/>
      <c r="AG1" s="135"/>
      <c r="AH1" s="135"/>
      <c r="AI1" s="135"/>
      <c r="AJ1" s="135"/>
      <c r="AK1" s="135"/>
      <c r="AL1" s="135"/>
      <c r="AM1" s="135"/>
      <c r="AN1" s="135"/>
      <c r="AO1" s="135"/>
      <c r="AP1" s="135"/>
      <c r="AQ1" s="135"/>
      <c r="AR1" s="135" t="s">
        <v>54</v>
      </c>
      <c r="AS1" s="135"/>
      <c r="AT1" s="135"/>
      <c r="AU1" s="135"/>
      <c r="AV1" s="135"/>
      <c r="AW1" s="135" t="s">
        <v>58</v>
      </c>
      <c r="AX1" s="135"/>
      <c r="AY1" s="135"/>
      <c r="AZ1" s="135"/>
      <c r="BA1" s="135"/>
    </row>
    <row r="2" spans="1:53">
      <c r="A2" s="135"/>
      <c r="B2" s="135" t="s">
        <v>74</v>
      </c>
      <c r="C2" s="135" t="s">
        <v>5</v>
      </c>
      <c r="D2" s="135" t="s">
        <v>31</v>
      </c>
      <c r="E2" s="135" t="s">
        <v>32</v>
      </c>
      <c r="F2" s="135" t="s">
        <v>6</v>
      </c>
      <c r="G2" s="135" t="s">
        <v>11</v>
      </c>
      <c r="H2" s="135" t="s">
        <v>7</v>
      </c>
      <c r="I2" s="135" t="s">
        <v>10</v>
      </c>
      <c r="J2" s="135" t="s">
        <v>25</v>
      </c>
      <c r="K2" s="7" t="s">
        <v>47</v>
      </c>
      <c r="M2" s="7" t="s">
        <v>48</v>
      </c>
      <c r="O2" s="135" t="s">
        <v>29</v>
      </c>
      <c r="P2" s="135" t="s">
        <v>28</v>
      </c>
      <c r="Q2" s="135" t="s">
        <v>30</v>
      </c>
      <c r="R2" s="135" t="s">
        <v>49</v>
      </c>
      <c r="S2" s="135"/>
      <c r="T2" s="135"/>
      <c r="U2" s="135"/>
      <c r="V2" s="135"/>
      <c r="W2" s="135" t="s">
        <v>50</v>
      </c>
      <c r="X2" s="135"/>
      <c r="Y2" s="135"/>
      <c r="Z2" s="7" t="s">
        <v>21</v>
      </c>
      <c r="AF2" s="7" t="s">
        <v>20</v>
      </c>
      <c r="AO2" s="7" t="s">
        <v>19</v>
      </c>
      <c r="AQ2" s="136" t="s">
        <v>39</v>
      </c>
      <c r="AR2" s="136" t="s">
        <v>42</v>
      </c>
      <c r="AS2" s="135" t="s">
        <v>43</v>
      </c>
      <c r="AT2" s="135" t="s">
        <v>56</v>
      </c>
      <c r="AU2" s="135" t="s">
        <v>57</v>
      </c>
      <c r="AV2" s="135" t="s">
        <v>44</v>
      </c>
      <c r="AW2" s="135" t="s">
        <v>60</v>
      </c>
      <c r="AX2" s="135"/>
      <c r="AY2" s="135"/>
      <c r="AZ2" s="7" t="s">
        <v>63</v>
      </c>
    </row>
    <row r="3" spans="1:53">
      <c r="A3" s="135"/>
      <c r="B3" s="135"/>
      <c r="C3" s="135"/>
      <c r="D3" s="135"/>
      <c r="E3" s="135"/>
      <c r="F3" s="135"/>
      <c r="G3" s="135"/>
      <c r="H3" s="135"/>
      <c r="I3" s="135"/>
      <c r="J3" s="135"/>
      <c r="K3" s="7" t="s">
        <v>26</v>
      </c>
      <c r="L3" s="7" t="s">
        <v>27</v>
      </c>
      <c r="M3" s="7" t="s">
        <v>26</v>
      </c>
      <c r="N3" s="7" t="s">
        <v>27</v>
      </c>
      <c r="O3" s="135"/>
      <c r="P3" s="135"/>
      <c r="Q3" s="135"/>
      <c r="R3" s="7" t="s">
        <v>33</v>
      </c>
      <c r="S3" s="7" t="s">
        <v>34</v>
      </c>
      <c r="T3" s="7" t="s">
        <v>35</v>
      </c>
      <c r="U3" s="7" t="s">
        <v>36</v>
      </c>
      <c r="V3" s="7" t="s">
        <v>51</v>
      </c>
      <c r="W3" s="7" t="s">
        <v>37</v>
      </c>
      <c r="X3" s="7" t="s">
        <v>38</v>
      </c>
      <c r="Y3" s="7" t="s">
        <v>52</v>
      </c>
      <c r="Z3" s="7" t="s">
        <v>40</v>
      </c>
      <c r="AA3" s="7" t="s">
        <v>41</v>
      </c>
      <c r="AB3" s="7" t="s">
        <v>55</v>
      </c>
      <c r="AC3" s="7" t="s">
        <v>51</v>
      </c>
      <c r="AD3" s="7" t="s">
        <v>12</v>
      </c>
      <c r="AE3" s="7" t="s">
        <v>13</v>
      </c>
      <c r="AF3" s="9" t="s">
        <v>15</v>
      </c>
      <c r="AG3" s="9" t="s">
        <v>16</v>
      </c>
      <c r="AH3" s="9" t="s">
        <v>17</v>
      </c>
      <c r="AI3" s="7" t="s">
        <v>40</v>
      </c>
      <c r="AJ3" s="7" t="s">
        <v>41</v>
      </c>
      <c r="AK3" s="7" t="s">
        <v>55</v>
      </c>
      <c r="AL3" s="7" t="s">
        <v>51</v>
      </c>
      <c r="AM3" s="7" t="s">
        <v>14</v>
      </c>
      <c r="AN3" s="7" t="s">
        <v>13</v>
      </c>
      <c r="AO3" s="7" t="s">
        <v>18</v>
      </c>
      <c r="AP3" s="7" t="s">
        <v>13</v>
      </c>
      <c r="AQ3" s="136"/>
      <c r="AR3" s="136"/>
      <c r="AS3" s="135"/>
      <c r="AT3" s="135"/>
      <c r="AU3" s="135"/>
      <c r="AV3" s="135"/>
      <c r="AW3" s="7" t="s">
        <v>59</v>
      </c>
      <c r="AX3" s="7" t="s">
        <v>61</v>
      </c>
      <c r="AY3" s="7" t="s">
        <v>62</v>
      </c>
      <c r="AZ3" s="7" t="s">
        <v>64</v>
      </c>
    </row>
    <row r="4" spans="1:53">
      <c r="A4" s="7" t="str">
        <f>IF('所要額調書（様式２）'!A10&gt;0,'所要額調書（様式２）'!A10,"")</f>
        <v>①設備導入・備品購入経費</v>
      </c>
      <c r="B4" s="7" t="e">
        <f>IF(#REF!&gt;0,#REF!,"")</f>
        <v>#REF!</v>
      </c>
      <c r="C4" s="7" t="e">
        <f>IF(#REF!&gt;0,#REF!,"")</f>
        <v>#REF!</v>
      </c>
      <c r="D4" s="7" t="e">
        <f>IF(#REF!&gt;0,#REF!,"")</f>
        <v>#REF!</v>
      </c>
      <c r="E4" s="7" t="e">
        <f>IF(#REF!&gt;0,#REF!,"")</f>
        <v>#REF!</v>
      </c>
      <c r="F4" s="7" t="e">
        <f>IF(#REF!&gt;0,#REF!,"")</f>
        <v>#REF!</v>
      </c>
      <c r="G4" s="7" t="e">
        <f>IF(#REF!&gt;0,#REF!,"")</f>
        <v>#REF!</v>
      </c>
      <c r="H4" s="7" t="e">
        <f>IF(#REF!&gt;0,#REF!,"")</f>
        <v>#REF!</v>
      </c>
      <c r="I4" s="7" t="e">
        <f>IF(#REF!&gt;0,CONCATENATE(#REF!,#REF!,#REF!,#REF!,#REF!),"")</f>
        <v>#REF!</v>
      </c>
      <c r="J4" s="7" t="e">
        <f>IF(#REF!&gt;0,CONCATENATE(#REF!,#REF!),"")</f>
        <v>#REF!</v>
      </c>
      <c r="K4" s="7" t="e">
        <f>IF(#REF!&gt;0,CONCATENATE(#REF!,#REF!),"")</f>
        <v>#REF!</v>
      </c>
      <c r="L4" s="7" t="e">
        <f>IF(#REF!&gt;0,CONCATENATE(#REF!,#REF!),"")</f>
        <v>#REF!</v>
      </c>
      <c r="M4" s="7" t="e">
        <f>IF(#REF!&gt;0,CONCATENATE(#REF!,#REF!),"")</f>
        <v>#REF!</v>
      </c>
      <c r="N4" s="7" t="e">
        <f>IF(#REF!&gt;0,CONCATENATE(#REF!,#REF!),"")</f>
        <v>#REF!</v>
      </c>
      <c r="O4" s="7" t="e">
        <f>IF(#REF!&gt;0,CONCATENATE(#REF!,#REF!),"")</f>
        <v>#REF!</v>
      </c>
      <c r="P4" s="7" t="e">
        <f>IF(#REF!&gt;0,CONCATENATE(#REF!,#REF!),"")</f>
        <v>#REF!</v>
      </c>
      <c r="Q4" s="7" t="e">
        <f>IF(#REF!&gt;0,CONCATENATE(#REF!,#REF!),"")</f>
        <v>#REF!</v>
      </c>
      <c r="R4" s="7" t="e">
        <f>IF(#REF!&gt;0,#REF!,"")</f>
        <v>#REF!</v>
      </c>
      <c r="S4" s="7" t="e">
        <f>IF(#REF!&gt;0,#REF!,"")</f>
        <v>#REF!</v>
      </c>
      <c r="T4" s="7" t="e">
        <f>IF(#REF!&gt;0,#REF!,"")</f>
        <v>#REF!</v>
      </c>
      <c r="U4" s="7" t="e">
        <f>IF(#REF!&gt;0,#REF!,"")</f>
        <v>#REF!</v>
      </c>
      <c r="V4" s="7" t="e">
        <f>IF(#REF!&gt;0,#REF!,"")</f>
        <v>#REF!</v>
      </c>
      <c r="W4" s="7" t="e">
        <f>IF(#REF!&gt;0,#REF!,"")</f>
        <v>#REF!</v>
      </c>
      <c r="X4" s="7" t="e">
        <f>IF(#REF!&gt;0,#REF!,"")</f>
        <v>#REF!</v>
      </c>
      <c r="Y4" s="7" t="e">
        <f>IF(#REF!&gt;0,#REF!,"")</f>
        <v>#REF!</v>
      </c>
      <c r="Z4" s="7" t="e">
        <f>IF(#REF!&gt;0,#REF!,"")</f>
        <v>#REF!</v>
      </c>
      <c r="AA4" s="7" t="e">
        <f>IF(#REF!&gt;0,#REF!,"")</f>
        <v>#REF!</v>
      </c>
      <c r="AB4" s="7" t="e">
        <f>IF(#REF!&gt;0,#REF!,"")</f>
        <v>#REF!</v>
      </c>
      <c r="AC4" s="7" t="e">
        <f>IF(#REF!&gt;0,#REF!,"")</f>
        <v>#REF!</v>
      </c>
      <c r="AD4" s="7" t="e">
        <f>IF(#REF!&gt;0,#REF!,"")</f>
        <v>#REF!</v>
      </c>
      <c r="AE4" s="7" t="e">
        <f>IF(#REF!&gt;0,#REF!,"")</f>
        <v>#REF!</v>
      </c>
      <c r="AF4" s="7" t="e">
        <f>IF(#REF!&gt;0,#REF!,"")</f>
        <v>#REF!</v>
      </c>
      <c r="AG4" s="7" t="e">
        <f>IF(#REF!&gt;0,#REF!,"")</f>
        <v>#REF!</v>
      </c>
      <c r="AH4" s="7" t="e">
        <f>IF(#REF!&gt;0,#REF!,"")</f>
        <v>#REF!</v>
      </c>
      <c r="AI4" s="7" t="e">
        <f>IF(#REF!&gt;0,#REF!,"")</f>
        <v>#REF!</v>
      </c>
      <c r="AJ4" s="7" t="e">
        <f>IF(#REF!&gt;0,#REF!,"")</f>
        <v>#REF!</v>
      </c>
      <c r="AK4" s="7" t="e">
        <f>IF(#REF!&gt;0,#REF!,"")</f>
        <v>#REF!</v>
      </c>
      <c r="AL4" s="7" t="e">
        <f>IF(#REF!&gt;0,#REF!,"")</f>
        <v>#REF!</v>
      </c>
      <c r="AM4" s="7" t="e">
        <f>IF(#REF!&gt;0,#REF!,"")</f>
        <v>#REF!</v>
      </c>
      <c r="AN4" s="7" t="e">
        <f>IF(#REF!&gt;0,#REF!,"")</f>
        <v>#REF!</v>
      </c>
      <c r="AO4" s="7" t="e">
        <f>IF(#REF!&gt;0,#REF!,"")</f>
        <v>#REF!</v>
      </c>
      <c r="AP4" s="7" t="e">
        <f>IF(#REF!&gt;0,#REF!,"")</f>
        <v>#REF!</v>
      </c>
      <c r="AQ4" s="7" t="e">
        <f>IF(#REF!&gt;0,#REF!,"")</f>
        <v>#REF!</v>
      </c>
      <c r="AR4" s="10" t="e">
        <f>IF('所要額調書（様式２）'!#REF!&gt;0,'所要額調書（様式２）'!#REF!,"")</f>
        <v>#REF!</v>
      </c>
      <c r="AS4" s="10" t="e">
        <f>IF('所要額調書（様式２）'!#REF!&gt;0,'所要額調書（様式２）'!#REF!,"")</f>
        <v>#REF!</v>
      </c>
      <c r="AT4" s="10" t="e">
        <f>IF('所要額調書（様式２）'!#REF!&gt;0,'所要額調書（様式２）'!#REF!,"")</f>
        <v>#REF!</v>
      </c>
      <c r="AU4" s="10" t="e">
        <f>IF('所要額調書（様式２）'!#REF!&gt;0,'所要額調書（様式２）'!#REF!,"")</f>
        <v>#REF!</v>
      </c>
      <c r="AV4" s="10" t="e">
        <f>IF('所要額調書（様式２）'!#REF!&gt;0,'所要額調書（様式２）'!#REF!,"")</f>
        <v>#REF!</v>
      </c>
      <c r="AW4" s="7" t="e">
        <f>IF(#REF!&gt;0,#REF!,"")</f>
        <v>#REF!</v>
      </c>
      <c r="AX4" s="7" t="e">
        <f>IF(#REF!&gt;0,#REF!,"")</f>
        <v>#REF!</v>
      </c>
      <c r="AY4" s="7" t="e">
        <f>IF(#REF!&gt;0,#REF!,"")</f>
        <v>#REF!</v>
      </c>
      <c r="AZ4" s="7" t="e">
        <f>IF(#REF!&gt;0,#REF!,"")</f>
        <v>#REF!</v>
      </c>
    </row>
  </sheetData>
  <mergeCells count="27">
    <mergeCell ref="AU2:AU3"/>
    <mergeCell ref="A1:A3"/>
    <mergeCell ref="AR1:AV1"/>
    <mergeCell ref="AW1:BA1"/>
    <mergeCell ref="AW2:AY2"/>
    <mergeCell ref="AS2:AS3"/>
    <mergeCell ref="AV2:AV3"/>
    <mergeCell ref="AQ2:AQ3"/>
    <mergeCell ref="AR2:AR3"/>
    <mergeCell ref="Z1:AQ1"/>
    <mergeCell ref="AT2:AT3"/>
    <mergeCell ref="J2:J3"/>
    <mergeCell ref="O2:O3"/>
    <mergeCell ref="P2:P3"/>
    <mergeCell ref="Q2:Q3"/>
    <mergeCell ref="R2:V2"/>
    <mergeCell ref="W2:Y2"/>
    <mergeCell ref="B1:J1"/>
    <mergeCell ref="K1:Y1"/>
    <mergeCell ref="B2:B3"/>
    <mergeCell ref="C2:C3"/>
    <mergeCell ref="D2:D3"/>
    <mergeCell ref="E2:E3"/>
    <mergeCell ref="F2:F3"/>
    <mergeCell ref="G2:G3"/>
    <mergeCell ref="H2:H3"/>
    <mergeCell ref="I2: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M4"/>
  <sheetViews>
    <sheetView workbookViewId="0">
      <selection activeCell="A4" sqref="A4"/>
    </sheetView>
  </sheetViews>
  <sheetFormatPr defaultColWidth="9" defaultRowHeight="18"/>
  <cols>
    <col min="1" max="17" width="9" style="7"/>
    <col min="18" max="18" width="9.33203125" style="7" bestFit="1" customWidth="1"/>
    <col min="19" max="34" width="9" style="7"/>
    <col min="35" max="35" width="9.33203125" style="7" bestFit="1" customWidth="1"/>
    <col min="36" max="16384" width="9" style="7"/>
  </cols>
  <sheetData>
    <row r="1" spans="1:39">
      <c r="A1" s="135" t="s">
        <v>4</v>
      </c>
      <c r="B1" s="135" t="s">
        <v>45</v>
      </c>
      <c r="C1" s="135"/>
      <c r="D1" s="135"/>
      <c r="E1" s="135"/>
      <c r="F1" s="135"/>
      <c r="G1" s="135"/>
      <c r="H1" s="135"/>
      <c r="I1" s="135" t="s">
        <v>53</v>
      </c>
      <c r="J1" s="135"/>
      <c r="K1" s="135"/>
      <c r="L1" s="135"/>
      <c r="M1" s="135"/>
      <c r="N1" s="135"/>
      <c r="O1" s="135"/>
      <c r="P1" s="135"/>
      <c r="Q1" s="135"/>
      <c r="R1" s="135"/>
      <c r="S1" s="135"/>
      <c r="T1" s="135"/>
      <c r="U1" s="135"/>
      <c r="V1" s="135"/>
      <c r="W1" s="135"/>
      <c r="X1" s="135"/>
      <c r="Y1" s="135"/>
      <c r="Z1" s="11"/>
      <c r="AA1" s="135" t="s">
        <v>54</v>
      </c>
      <c r="AB1" s="135"/>
      <c r="AC1" s="135"/>
      <c r="AD1" s="135"/>
      <c r="AE1" s="135"/>
      <c r="AF1" s="8"/>
      <c r="AG1" s="8"/>
      <c r="AH1" s="8"/>
      <c r="AI1" s="135" t="s">
        <v>58</v>
      </c>
      <c r="AJ1" s="135"/>
      <c r="AK1" s="135"/>
      <c r="AL1" s="135"/>
      <c r="AM1" s="135"/>
    </row>
    <row r="2" spans="1:39">
      <c r="A2" s="135"/>
      <c r="B2" s="135" t="s">
        <v>74</v>
      </c>
      <c r="C2" s="135" t="s">
        <v>5</v>
      </c>
      <c r="D2" s="135" t="s">
        <v>31</v>
      </c>
      <c r="E2" s="135" t="s">
        <v>32</v>
      </c>
      <c r="F2" s="135" t="s">
        <v>6</v>
      </c>
      <c r="G2" s="135" t="s">
        <v>11</v>
      </c>
      <c r="H2" s="135" t="s">
        <v>7</v>
      </c>
      <c r="I2" s="7" t="s">
        <v>21</v>
      </c>
      <c r="O2" s="7" t="s">
        <v>20</v>
      </c>
      <c r="X2" s="7" t="s">
        <v>19</v>
      </c>
      <c r="Y2" s="136" t="s">
        <v>72</v>
      </c>
      <c r="Z2" s="136" t="s">
        <v>73</v>
      </c>
      <c r="AA2" s="136" t="s">
        <v>42</v>
      </c>
      <c r="AB2" s="135" t="s">
        <v>43</v>
      </c>
      <c r="AC2" s="135" t="s">
        <v>56</v>
      </c>
      <c r="AD2" s="135" t="s">
        <v>57</v>
      </c>
      <c r="AE2" s="135" t="s">
        <v>44</v>
      </c>
      <c r="AF2" s="135" t="s">
        <v>65</v>
      </c>
      <c r="AG2" s="135" t="s">
        <v>66</v>
      </c>
      <c r="AH2" s="135" t="s">
        <v>67</v>
      </c>
      <c r="AI2" s="135" t="s">
        <v>60</v>
      </c>
      <c r="AJ2" s="135"/>
      <c r="AK2" s="135"/>
      <c r="AL2" s="7" t="s">
        <v>63</v>
      </c>
    </row>
    <row r="3" spans="1:39">
      <c r="A3" s="135"/>
      <c r="B3" s="135"/>
      <c r="C3" s="135"/>
      <c r="D3" s="135"/>
      <c r="E3" s="135"/>
      <c r="F3" s="135"/>
      <c r="G3" s="135"/>
      <c r="H3" s="135"/>
      <c r="I3" s="13" t="s">
        <v>68</v>
      </c>
      <c r="J3" s="13" t="s">
        <v>69</v>
      </c>
      <c r="K3" s="7" t="s">
        <v>55</v>
      </c>
      <c r="L3" s="7" t="s">
        <v>51</v>
      </c>
      <c r="M3" s="7" t="s">
        <v>12</v>
      </c>
      <c r="N3" s="9" t="s">
        <v>70</v>
      </c>
      <c r="O3" s="9" t="s">
        <v>15</v>
      </c>
      <c r="P3" s="9" t="s">
        <v>16</v>
      </c>
      <c r="Q3" s="9" t="s">
        <v>17</v>
      </c>
      <c r="R3" s="13" t="s">
        <v>68</v>
      </c>
      <c r="S3" s="13" t="s">
        <v>69</v>
      </c>
      <c r="T3" s="7" t="s">
        <v>55</v>
      </c>
      <c r="U3" s="7" t="s">
        <v>51</v>
      </c>
      <c r="V3" s="7" t="s">
        <v>14</v>
      </c>
      <c r="W3" s="12" t="s">
        <v>70</v>
      </c>
      <c r="X3" s="7" t="s">
        <v>71</v>
      </c>
      <c r="Y3" s="136"/>
      <c r="Z3" s="136"/>
      <c r="AA3" s="136"/>
      <c r="AB3" s="135"/>
      <c r="AC3" s="135"/>
      <c r="AD3" s="135"/>
      <c r="AE3" s="135"/>
      <c r="AF3" s="135"/>
      <c r="AG3" s="135"/>
      <c r="AH3" s="135"/>
      <c r="AI3" s="7" t="s">
        <v>59</v>
      </c>
      <c r="AJ3" s="7" t="s">
        <v>61</v>
      </c>
      <c r="AK3" s="7" t="s">
        <v>62</v>
      </c>
      <c r="AL3" s="7" t="s">
        <v>64</v>
      </c>
    </row>
    <row r="4" spans="1:39">
      <c r="A4" s="7" t="e">
        <f>IF(#REF!&gt;0,#REF!,"")</f>
        <v>#REF!</v>
      </c>
      <c r="B4" s="7" t="e">
        <f>IF(#REF!&gt;0,#REF!,"")</f>
        <v>#REF!</v>
      </c>
      <c r="C4" s="7" t="e">
        <f>IF(#REF!&gt;0,#REF!,"")</f>
        <v>#REF!</v>
      </c>
      <c r="D4" s="7" t="e">
        <f>IF(#REF!&gt;0,#REF!,"")</f>
        <v>#REF!</v>
      </c>
      <c r="E4" s="7" t="e">
        <f>IF(#REF!&gt;0,#REF!,"")</f>
        <v>#REF!</v>
      </c>
      <c r="F4" s="7" t="e">
        <f>IF(#REF!&gt;0,#REF!,"")</f>
        <v>#REF!</v>
      </c>
      <c r="G4" s="7" t="e">
        <f>IF(#REF!&gt;0,#REF!,"")</f>
        <v>#REF!</v>
      </c>
      <c r="H4" s="7" t="e">
        <f>IF(#REF!&gt;0,#REF!,"")</f>
        <v>#REF!</v>
      </c>
      <c r="I4" s="7" t="e">
        <f>IF(#REF!&gt;0,#REF!,"")</f>
        <v>#REF!</v>
      </c>
      <c r="J4" s="7" t="e">
        <f>IF(#REF!&gt;0,#REF!,"")</f>
        <v>#REF!</v>
      </c>
      <c r="K4" s="7" t="e">
        <f>IF(#REF!&gt;0,#REF!,"")</f>
        <v>#REF!</v>
      </c>
      <c r="L4" s="7" t="e">
        <f>IF(#REF!&gt;0,#REF!,"")</f>
        <v>#REF!</v>
      </c>
      <c r="M4" s="7" t="e">
        <f>IF(#REF!&gt;0,#REF!,"")</f>
        <v>#REF!</v>
      </c>
      <c r="N4" s="7" t="e">
        <f>IF(#REF!&gt;0,#REF!,"")</f>
        <v>#REF!</v>
      </c>
      <c r="O4" s="7" t="e">
        <f>IF(#REF!,#REF!,"")</f>
        <v>#REF!</v>
      </c>
      <c r="P4" s="7" t="e">
        <f>IF(#REF!,#REF!,"")</f>
        <v>#REF!</v>
      </c>
      <c r="Q4" s="7" t="e">
        <f>IF(#REF!,#REF!,"")</f>
        <v>#REF!</v>
      </c>
      <c r="R4" s="7" t="e">
        <f>IF(#REF!&gt;0,#REF!,"")</f>
        <v>#REF!</v>
      </c>
      <c r="S4" s="7" t="e">
        <f>IF(#REF!&gt;0,#REF!,"")</f>
        <v>#REF!</v>
      </c>
      <c r="T4" s="7" t="e">
        <f>IF(#REF!&gt;0,#REF!,"")</f>
        <v>#REF!</v>
      </c>
      <c r="U4" s="7" t="e">
        <f>IF(#REF!&gt;0,#REF!,"")</f>
        <v>#REF!</v>
      </c>
      <c r="V4" s="7" t="e">
        <f>IF(#REF!&gt;0,#REF!,"")</f>
        <v>#REF!</v>
      </c>
      <c r="W4" s="7" t="e">
        <f>IF(#REF!&gt;0,#REF!,"")</f>
        <v>#REF!</v>
      </c>
      <c r="X4" s="7" t="e">
        <f>IF(#REF!&gt;0,#REF!,"")</f>
        <v>#REF!</v>
      </c>
      <c r="Y4" s="7" t="e">
        <f>IF(#REF!&gt;0,#REF!,"")</f>
        <v>#REF!</v>
      </c>
      <c r="Z4" s="7" t="e">
        <f>IF(#REF!&gt;0,#REF!,"")</f>
        <v>#REF!</v>
      </c>
      <c r="AA4" s="10" t="e">
        <f>IF(#REF!&gt;0,#REF!,"")</f>
        <v>#REF!</v>
      </c>
      <c r="AB4" s="10" t="e">
        <f>IF(#REF!&gt;0,#REF!,"")</f>
        <v>#REF!</v>
      </c>
      <c r="AC4" s="10" t="e">
        <f>IF(#REF!&gt;0,#REF!,"")</f>
        <v>#REF!</v>
      </c>
      <c r="AD4" s="10" t="e">
        <f>IF(#REF!&gt;0,#REF!,"")</f>
        <v>#REF!</v>
      </c>
      <c r="AE4" s="10" t="e">
        <f>IF(#REF!&gt;0,#REF!,"")</f>
        <v>#REF!</v>
      </c>
      <c r="AF4" s="10" t="e">
        <f>IF(#REF!&gt;0,#REF!,"")</f>
        <v>#REF!</v>
      </c>
      <c r="AG4" s="10" t="e">
        <f>IF(#REF!&gt;0,#REF!,"")</f>
        <v>#REF!</v>
      </c>
      <c r="AH4" s="10" t="e">
        <f>#REF!</f>
        <v>#REF!</v>
      </c>
      <c r="AI4" s="7" t="e">
        <f>IF(#REF!&gt;0,#REF!,"")</f>
        <v>#REF!</v>
      </c>
      <c r="AJ4" s="7" t="e">
        <f>IF(#REF!&gt;0,#REF!,"")</f>
        <v>#REF!</v>
      </c>
      <c r="AK4" s="7" t="e">
        <f>IF(#REF!&gt;0,#REF!,"")</f>
        <v>#REF!</v>
      </c>
      <c r="AL4" s="7" t="e">
        <f>IF(#REF!&gt;0,#REF!,"")</f>
        <v>#REF!</v>
      </c>
    </row>
  </sheetData>
  <mergeCells count="23">
    <mergeCell ref="A1:A3"/>
    <mergeCell ref="B1:H1"/>
    <mergeCell ref="I1:Y1"/>
    <mergeCell ref="AA1:AE1"/>
    <mergeCell ref="AA2:AA3"/>
    <mergeCell ref="F2:F3"/>
    <mergeCell ref="G2:G3"/>
    <mergeCell ref="H2:H3"/>
    <mergeCell ref="Y2:Y3"/>
    <mergeCell ref="AB2:AB3"/>
    <mergeCell ref="AC2:AC3"/>
    <mergeCell ref="AD2:AD3"/>
    <mergeCell ref="AE2:AE3"/>
    <mergeCell ref="Z2:Z3"/>
    <mergeCell ref="AI1:AM1"/>
    <mergeCell ref="B2:B3"/>
    <mergeCell ref="C2:C3"/>
    <mergeCell ref="D2:D3"/>
    <mergeCell ref="E2:E3"/>
    <mergeCell ref="AI2:AK2"/>
    <mergeCell ref="AF2:AF3"/>
    <mergeCell ref="AG2:AG3"/>
    <mergeCell ref="AH2:AH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交付申請書（様式１）</vt:lpstr>
      <vt:lpstr>所要額調書（様式２）</vt:lpstr>
      <vt:lpstr>所要額内訳書（様式３）</vt:lpstr>
      <vt:lpstr>記載例（様式２）</vt:lpstr>
      <vt:lpstr>記載例（様式３）</vt:lpstr>
      <vt:lpstr>申請事項集約シート（操作しないこと）</vt:lpstr>
      <vt:lpstr>実績事項集約シート（操作しないこと）</vt:lpstr>
      <vt:lpstr>'記載例（様式３）'!Print_Area</vt:lpstr>
      <vt:lpstr>'交付申請書（様式１）'!Print_Area</vt:lpstr>
      <vt:lpstr>'所要額内訳書（様式３）'!Print_Area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平澤　好実</cp:lastModifiedBy>
  <cp:lastPrinted>2026-03-18T02:17:21Z</cp:lastPrinted>
  <dcterms:created xsi:type="dcterms:W3CDTF">2019-06-24T10:35:51Z</dcterms:created>
  <dcterms:modified xsi:type="dcterms:W3CDTF">2026-03-25T08:32:05Z</dcterms:modified>
</cp:coreProperties>
</file>