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7_統計データ・報告\02_統計関係\02_事業状況\H30(H28年度)事業状況作成\印刷用PDF\5統計表\Excel\"/>
    </mc:Choice>
  </mc:AlternateContent>
  <bookViews>
    <workbookView xWindow="600" yWindow="30" windowWidth="19395" windowHeight="8055"/>
  </bookViews>
  <sheets>
    <sheet name="16表(1)_11-1" sheetId="1" r:id="rId1"/>
    <sheet name="16表(2)_11-2" sheetId="2" r:id="rId2"/>
    <sheet name="16表(3)_11-3" sheetId="3" r:id="rId3"/>
    <sheet name="16表(4)_11-4" sheetId="4" r:id="rId4"/>
  </sheets>
  <externalReferences>
    <externalReference r:id="rId5"/>
    <externalReference r:id="rId6"/>
    <externalReference r:id="rId7"/>
  </externalReferences>
  <definedNames>
    <definedName name="_Fill" hidden="1">#REF!</definedName>
    <definedName name="_xlnm._FilterDatabase" localSheetId="1" hidden="1">'16表(2)_11-2'!$Q$1:$Q$39</definedName>
    <definedName name="_xlnm._FilterDatabase" localSheetId="3" hidden="1">'16表(4)_11-4'!#REF!</definedName>
    <definedName name="_Key1" hidden="1">'[1]15(済）'!#REF!</definedName>
    <definedName name="_Order1" hidden="1">255</definedName>
    <definedName name="ｐ" hidden="1">#REF!</definedName>
    <definedName name="p1_1Area">'[2]1-3'!$A$1:$L$42</definedName>
    <definedName name="p2_1Area">'[2]1-3'!$O$1:$AJ$42</definedName>
    <definedName name="p20_1_1Area">#REF!</definedName>
    <definedName name="p26_1Area">#REF!</definedName>
    <definedName name="p26_2Area">#REF!</definedName>
    <definedName name="p27_1Area">#REF!</definedName>
    <definedName name="p27_2Area">#REF!</definedName>
    <definedName name="p28_1Area">#REF!</definedName>
    <definedName name="p28_2Area">#REF!</definedName>
    <definedName name="p41_1Area">#REF!</definedName>
    <definedName name="p42_1_1Area">#REF!</definedName>
    <definedName name="p42_1_2Area">#REF!</definedName>
    <definedName name="p43_1_1Area">#REF!</definedName>
    <definedName name="p43_1_2Area">#REF!</definedName>
    <definedName name="p43_2_1Area">#REF!</definedName>
    <definedName name="p43_2_2Area">#REF!</definedName>
    <definedName name="p43_3_1Area">#REF!</definedName>
    <definedName name="p43_3_2Area">#REF!</definedName>
    <definedName name="p44_1_1Area">#REF!</definedName>
    <definedName name="p44_1_2Area">#REF!</definedName>
    <definedName name="p44_2_1Area">#REF!</definedName>
    <definedName name="p44_2_2Area">#REF!</definedName>
    <definedName name="p44_3_1Area">#REF!</definedName>
    <definedName name="p44_3_2Area">#REF!</definedName>
    <definedName name="p5_1Area">'[2]5'!$A$1:$G$45</definedName>
    <definedName name="p7_1_1Area">'[3]第7-8表'!$A$1:$I$49</definedName>
    <definedName name="p7_2_1Area">'[3]第7-8表'!$L$1:$S$49</definedName>
    <definedName name="p8_1_1Area">'[3]第7-8表'!$U$1:$AC$49</definedName>
    <definedName name="p9_1_1Area">#REF!</definedName>
    <definedName name="p9_1_2Area">#REF!</definedName>
    <definedName name="p9_2_1Area">#REF!</definedName>
    <definedName name="p9_2_2Area">#REF!</definedName>
    <definedName name="_xlnm.Print_Area" localSheetId="0">'16表(1)_11-1'!$A$1:$S$39</definedName>
    <definedName name="_xlnm.Print_Area" localSheetId="1">'16表(2)_11-2'!$A$1:$S$44</definedName>
    <definedName name="_xlnm.Print_Area" localSheetId="2">'16表(3)_11-3'!$A$1:$S$39</definedName>
    <definedName name="_xlnm.Print_Area" localSheetId="3">'16表(4)_11-4'!$A$1:$R$42</definedName>
    <definedName name="_xlnm.Print_Area">#REF!</definedName>
    <definedName name="_xlnm.Print_Titles" localSheetId="0">'16表(1)_11-1'!$1:$7</definedName>
    <definedName name="_xlnm.Print_Titles" localSheetId="1">'16表(2)_11-2'!$1:$7</definedName>
    <definedName name="_xlnm.Print_Titles" localSheetId="2">'16表(3)_11-3'!$1:$7</definedName>
    <definedName name="_xlnm.Print_Titles" localSheetId="3">'16表(4)_11-4'!$1:$7</definedName>
    <definedName name="あ">#REF!</definedName>
    <definedName name="お">#REF!</definedName>
    <definedName name="印刷2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L10" i="1" l="1"/>
  <c r="L8" i="1"/>
  <c r="J10" i="1"/>
  <c r="F10" i="1"/>
  <c r="H10" i="1"/>
  <c r="J8" i="1"/>
  <c r="H8" i="1"/>
  <c r="F8" i="1"/>
  <c r="F8" i="3" l="1"/>
  <c r="J39" i="3"/>
  <c r="J38" i="3"/>
  <c r="I10" i="3"/>
  <c r="I8" i="3" s="1"/>
  <c r="J8" i="3" s="1"/>
  <c r="J10" i="3" l="1"/>
  <c r="H8" i="2"/>
  <c r="H10" i="2"/>
  <c r="K10" i="1"/>
  <c r="G8" i="1"/>
  <c r="E10" i="1"/>
  <c r="E8" i="1"/>
  <c r="G10" i="1"/>
  <c r="L38" i="1"/>
  <c r="L39" i="1"/>
  <c r="H39" i="1"/>
  <c r="F39" i="1"/>
  <c r="F38" i="1"/>
  <c r="J38" i="1"/>
  <c r="H38" i="1"/>
  <c r="I39" i="1"/>
  <c r="I10" i="1" s="1"/>
  <c r="I8" i="1" l="1"/>
  <c r="J39" i="1"/>
</calcChain>
</file>

<file path=xl/sharedStrings.xml><?xml version="1.0" encoding="utf-8"?>
<sst xmlns="http://schemas.openxmlformats.org/spreadsheetml/2006/main" count="625" uniqueCount="116">
  <si>
    <t>第１６表　保険料（税）賦課状況[一般]（１）（医療給付費分）</t>
    <rPh sb="16" eb="18">
      <t>イッパン</t>
    </rPh>
    <phoneticPr fontId="3"/>
  </si>
  <si>
    <t>（単位：千円，％）</t>
  </si>
  <si>
    <t>保</t>
  </si>
  <si>
    <t>賦課方式</t>
    <rPh sb="2" eb="4">
      <t>ホウシキ</t>
    </rPh>
    <phoneticPr fontId="3"/>
  </si>
  <si>
    <t>徴収回数</t>
    <rPh sb="2" eb="4">
      <t>カイスウ</t>
    </rPh>
    <phoneticPr fontId="3"/>
  </si>
  <si>
    <t>保　　険　　料　　（　　税　　）　　算　　定　　額　　及　　び</t>
    <phoneticPr fontId="3"/>
  </si>
  <si>
    <t>構　　成　　割　　合</t>
    <phoneticPr fontId="3"/>
  </si>
  <si>
    <t>賦課限度額を超える額</t>
    <rPh sb="6" eb="7">
      <t>コ</t>
    </rPh>
    <rPh sb="9" eb="10">
      <t>ガク</t>
    </rPh>
    <phoneticPr fontId="3"/>
  </si>
  <si>
    <t>険</t>
  </si>
  <si>
    <t>所　　　得　　　割</t>
  </si>
  <si>
    <t>資　　　産　　　割</t>
  </si>
  <si>
    <t>均　　　等　　　割</t>
  </si>
  <si>
    <t>平　　　等　　　割</t>
  </si>
  <si>
    <t>計</t>
  </si>
  <si>
    <t>者</t>
  </si>
  <si>
    <t>保険者名</t>
  </si>
  <si>
    <t>軽減額</t>
  </si>
  <si>
    <t>減免額</t>
    <phoneticPr fontId="3"/>
  </si>
  <si>
    <t>増減額</t>
  </si>
  <si>
    <t>調定額</t>
  </si>
  <si>
    <t>番</t>
  </si>
  <si>
    <t>金額</t>
  </si>
  <si>
    <t>割合</t>
  </si>
  <si>
    <t>号</t>
  </si>
  <si>
    <t>県計</t>
  </si>
  <si>
    <t>－</t>
  </si>
  <si>
    <t>市町村　計</t>
  </si>
  <si>
    <t>組  合  計</t>
  </si>
  <si>
    <t>市　　　計</t>
  </si>
  <si>
    <t>町　村　計</t>
  </si>
  <si>
    <t>宇都宮市</t>
  </si>
  <si>
    <t>３方式</t>
  </si>
  <si>
    <t>足利市</t>
  </si>
  <si>
    <t>４方式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</si>
  <si>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</si>
  <si>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</si>
  <si>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</si>
  <si>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</si>
  <si>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</si>
  <si>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</si>
  <si>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</si>
  <si>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２方式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</si>
  <si>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</si>
  <si>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</si>
  <si>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</si>
  <si>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</si>
  <si>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</si>
  <si>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</si>
  <si>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</si>
  <si>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</si>
  <si>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</si>
  <si>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</si>
  <si>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</si>
  <si>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</si>
  <si>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</si>
  <si>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</si>
  <si>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</si>
  <si>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</si>
  <si>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その他</t>
  </si>
  <si>
    <t>医師国保</t>
  </si>
  <si>
    <t>第１６表　保険料（税）賦課状況[一般]（２）（医療給付費分）</t>
    <rPh sb="16" eb="18">
      <t>イッパン</t>
    </rPh>
    <phoneticPr fontId="3"/>
  </si>
  <si>
    <t>（単位：千円）</t>
  </si>
  <si>
    <t>税　　　　　　　　　　率</t>
  </si>
  <si>
    <t>賦課限度額</t>
    <rPh sb="2" eb="4">
      <t>ゲンド</t>
    </rPh>
    <rPh sb="4" eb="5">
      <t>ガク</t>
    </rPh>
    <phoneticPr fontId="3"/>
  </si>
  <si>
    <t>課　税　対　象　額</t>
  </si>
  <si>
    <t>課税対象世帯数</t>
    <rPh sb="4" eb="7">
      <t>セタイスウ</t>
    </rPh>
    <phoneticPr fontId="3"/>
  </si>
  <si>
    <t>軽減世帯数</t>
    <rPh sb="2" eb="5">
      <t>セタイスウ</t>
    </rPh>
    <phoneticPr fontId="3"/>
  </si>
  <si>
    <t>減免世帯数</t>
    <rPh sb="2" eb="5">
      <t>セタイスウ</t>
    </rPh>
    <phoneticPr fontId="3"/>
  </si>
  <si>
    <t>賦課限度額を     超える世帯数</t>
    <rPh sb="11" eb="12">
      <t>コ</t>
    </rPh>
    <rPh sb="14" eb="16">
      <t>セタイ</t>
    </rPh>
    <rPh sb="16" eb="17">
      <t>スウ</t>
    </rPh>
    <phoneticPr fontId="3"/>
  </si>
  <si>
    <t>課税対象被保険者数</t>
    <rPh sb="4" eb="8">
      <t>ヒホケンシャ</t>
    </rPh>
    <rPh sb="8" eb="9">
      <t>スウ</t>
    </rPh>
    <phoneticPr fontId="3"/>
  </si>
  <si>
    <t>所得割の算定基礎</t>
    <rPh sb="4" eb="6">
      <t>サンテイ</t>
    </rPh>
    <rPh sb="6" eb="8">
      <t>キソ</t>
    </rPh>
    <phoneticPr fontId="3"/>
  </si>
  <si>
    <t>資産割の算定基礎</t>
    <rPh sb="4" eb="6">
      <t>サンテイ</t>
    </rPh>
    <rPh sb="6" eb="8">
      <t>キソ</t>
    </rPh>
    <phoneticPr fontId="3"/>
  </si>
  <si>
    <t>保険料保険税の別</t>
    <rPh sb="0" eb="2">
      <t>ホケン</t>
    </rPh>
    <rPh sb="2" eb="3">
      <t>リョウ</t>
    </rPh>
    <rPh sb="3" eb="5">
      <t>ホケン</t>
    </rPh>
    <rPh sb="5" eb="6">
      <t>ゼイ</t>
    </rPh>
    <rPh sb="7" eb="8">
      <t>ベツ</t>
    </rPh>
    <phoneticPr fontId="3"/>
  </si>
  <si>
    <t>所得割</t>
  </si>
  <si>
    <t>資産割</t>
  </si>
  <si>
    <t>均等割</t>
  </si>
  <si>
    <t>平等割</t>
  </si>
  <si>
    <t>（％）</t>
  </si>
  <si>
    <t>（円）</t>
  </si>
  <si>
    <t>課税所得額　基礎控除</t>
  </si>
  <si>
    <t>固定資産税の一部</t>
  </si>
  <si>
    <t>保険税</t>
  </si>
  <si>
    <t>保険料</t>
  </si>
  <si>
    <t>　（月額）　3,000円</t>
    <rPh sb="2" eb="4">
      <t>ゲツガク</t>
    </rPh>
    <rPh sb="11" eb="12">
      <t>エン</t>
    </rPh>
    <phoneticPr fontId="3"/>
  </si>
  <si>
    <t>第１６表　保険料（税）賦課状況[一般]（３）（後期高齢者支援金分）</t>
    <rPh sb="16" eb="18">
      <t>イッパン</t>
    </rPh>
    <phoneticPr fontId="3"/>
  </si>
  <si>
    <t>第１６表　保険料（税）賦課状況[一般]（４）（後期高齢者支援金分）</t>
    <rPh sb="16" eb="18">
      <t>イッパン</t>
    </rPh>
    <phoneticPr fontId="3"/>
  </si>
  <si>
    <t>賦課限度額を      超える世帯数</t>
    <rPh sb="12" eb="13">
      <t>コ</t>
    </rPh>
    <rPh sb="15" eb="17">
      <t>セタイ</t>
    </rPh>
    <rPh sb="17" eb="18">
      <t>スウ</t>
    </rPh>
    <phoneticPr fontId="3"/>
  </si>
  <si>
    <t>課税対象　　　　　被保険者数</t>
    <rPh sb="9" eb="13">
      <t>ヒホケンシャ</t>
    </rPh>
    <rPh sb="13" eb="14">
      <t>スウ</t>
    </rPh>
    <phoneticPr fontId="3"/>
  </si>
  <si>
    <t>保険料　　　　　　保険税の別</t>
    <rPh sb="0" eb="2">
      <t>ホケン</t>
    </rPh>
    <rPh sb="2" eb="3">
      <t>リョウ</t>
    </rPh>
    <rPh sb="9" eb="11">
      <t>ホケン</t>
    </rPh>
    <rPh sb="11" eb="12">
      <t>ゼイ</t>
    </rPh>
    <rPh sb="13" eb="14">
      <t>ベツ</t>
    </rPh>
    <phoneticPr fontId="3"/>
  </si>
  <si>
    <t>※</t>
    <phoneticPr fontId="3"/>
  </si>
  <si>
    <t>全歯国保</t>
    <phoneticPr fontId="3"/>
  </si>
  <si>
    <t>全歯国保</t>
    <phoneticPr fontId="3"/>
  </si>
  <si>
    <t>※１</t>
    <phoneticPr fontId="3"/>
  </si>
  <si>
    <t>※２</t>
    <phoneticPr fontId="3"/>
  </si>
  <si>
    <t>※１</t>
  </si>
  <si>
    <t>（月額）3,300</t>
    <rPh sb="1" eb="3">
      <t>ゲツガク</t>
    </rPh>
    <phoneticPr fontId="3"/>
  </si>
  <si>
    <t>　（月額） 28,600円</t>
    <rPh sb="2" eb="4">
      <t>ゲツガク</t>
    </rPh>
    <rPh sb="12" eb="13">
      <t>エン</t>
    </rPh>
    <phoneticPr fontId="3"/>
  </si>
  <si>
    <t>　（月額） 10,400円</t>
    <rPh sb="2" eb="4">
      <t>ゲツガク</t>
    </rPh>
    <rPh sb="12" eb="13">
      <t>エン</t>
    </rPh>
    <phoneticPr fontId="3"/>
  </si>
  <si>
    <t>　（月額）　4,500円</t>
    <rPh sb="2" eb="4">
      <t>ゲツガク</t>
    </rPh>
    <rPh sb="11" eb="12">
      <t>エン</t>
    </rPh>
    <phoneticPr fontId="3"/>
  </si>
  <si>
    <t>第１種　　　（月額） 7,000円</t>
    <rPh sb="0" eb="1">
      <t>ダイ</t>
    </rPh>
    <rPh sb="2" eb="3">
      <t>シュ</t>
    </rPh>
    <rPh sb="7" eb="9">
      <t>ゲツガク</t>
    </rPh>
    <rPh sb="16" eb="17">
      <t>エン</t>
    </rPh>
    <phoneticPr fontId="3"/>
  </si>
  <si>
    <t>家族　　　　（月額） 2,400円</t>
    <rPh sb="0" eb="2">
      <t>カゾク</t>
    </rPh>
    <rPh sb="7" eb="8">
      <t>ツキ</t>
    </rPh>
    <rPh sb="8" eb="9">
      <t>ガク</t>
    </rPh>
    <rPh sb="16" eb="17">
      <t>エン</t>
    </rPh>
    <phoneticPr fontId="3"/>
  </si>
  <si>
    <t>第２種　　　（月額） 3,500円</t>
    <rPh sb="0" eb="1">
      <t>ダイ</t>
    </rPh>
    <rPh sb="2" eb="3">
      <t>シュ</t>
    </rPh>
    <rPh sb="7" eb="9">
      <t>ゲツガク</t>
    </rPh>
    <rPh sb="16" eb="17">
      <t>エン</t>
    </rPh>
    <phoneticPr fontId="3"/>
  </si>
  <si>
    <t>※</t>
  </si>
  <si>
    <t>後期高齢者組合員</t>
    <rPh sb="0" eb="2">
      <t>コウキ</t>
    </rPh>
    <rPh sb="2" eb="5">
      <t>コウレイシャ</t>
    </rPh>
    <rPh sb="5" eb="8">
      <t>クミアイイン</t>
    </rPh>
    <phoneticPr fontId="3"/>
  </si>
  <si>
    <t>第１種組合員</t>
    <phoneticPr fontId="3"/>
  </si>
  <si>
    <t>第２種組合員</t>
    <phoneticPr fontId="3"/>
  </si>
  <si>
    <t>家族</t>
    <phoneticPr fontId="3"/>
  </si>
  <si>
    <t>後期高齢者組合員</t>
    <phoneticPr fontId="3"/>
  </si>
  <si>
    <t xml:space="preserve">※２ </t>
    <phoneticPr fontId="3"/>
  </si>
  <si>
    <t>第１種（組合員）</t>
    <rPh sb="0" eb="1">
      <t>ダイ</t>
    </rPh>
    <rPh sb="2" eb="3">
      <t>シュ</t>
    </rPh>
    <rPh sb="4" eb="7">
      <t>クミアイイン</t>
    </rPh>
    <phoneticPr fontId="3"/>
  </si>
  <si>
    <t>第２種（組合員）</t>
    <rPh sb="0" eb="1">
      <t>ダイ</t>
    </rPh>
    <rPh sb="2" eb="3">
      <t>シュ</t>
    </rPh>
    <rPh sb="4" eb="7">
      <t>クミアイイン</t>
    </rPh>
    <phoneticPr fontId="3"/>
  </si>
  <si>
    <t>第３種（組合員）</t>
    <rPh sb="0" eb="1">
      <t>ダイ</t>
    </rPh>
    <rPh sb="2" eb="3">
      <t>シュ</t>
    </rPh>
    <rPh sb="4" eb="7">
      <t>クミアイイン</t>
    </rPh>
    <phoneticPr fontId="3"/>
  </si>
  <si>
    <t>（月額）　8,600円　　　第１種（家族）（月額）6,600円</t>
    <phoneticPr fontId="3"/>
  </si>
  <si>
    <t>（月額） 16,500円　　　第２種（家族）（月額）6,000円</t>
    <phoneticPr fontId="3"/>
  </si>
  <si>
    <t>（月額）  9,000円　　　第３種（家族）（月額）6,000円</t>
    <phoneticPr fontId="3"/>
  </si>
  <si>
    <t>（月額）　5,000円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</si>
</sst>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7" fontId="11" fillId="0" borderId="0"/>
    <xf numFmtId="0" fontId="12" fillId="0" borderId="0"/>
  </cellStyleXfs>
  <cellXfs count="176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9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38" fontId="7" fillId="0" borderId="0" xfId="1" applyFont="1" applyFill="1" applyAlignment="1">
      <alignment horizontal="center" vertical="center"/>
    </xf>
    <xf numFmtId="0" fontId="14" fillId="0" borderId="20" xfId="0" applyFont="1" applyFill="1" applyBorder="1" applyAlignment="1" applyProtection="1">
      <alignment horizontal="center" vertical="center" shrinkToFit="1"/>
    </xf>
    <xf numFmtId="0" fontId="14" fillId="0" borderId="5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22" xfId="0" applyFont="1" applyFill="1" applyBorder="1" applyAlignment="1" applyProtection="1">
      <alignment horizontal="center" vertical="center" shrinkToFit="1"/>
    </xf>
    <xf numFmtId="0" fontId="14" fillId="0" borderId="14" xfId="0" applyFont="1" applyFill="1" applyBorder="1" applyAlignment="1" applyProtection="1">
      <alignment horizontal="center" vertical="center" shrinkToFit="1"/>
    </xf>
    <xf numFmtId="38" fontId="14" fillId="0" borderId="14" xfId="0" applyNumberFormat="1" applyFont="1" applyFill="1" applyBorder="1" applyAlignment="1" applyProtection="1">
      <alignment horizontal="center" vertical="center" shrinkToFit="1"/>
    </xf>
    <xf numFmtId="3" fontId="14" fillId="0" borderId="14" xfId="0" applyNumberFormat="1" applyFont="1" applyFill="1" applyBorder="1" applyAlignment="1" applyProtection="1">
      <alignment horizontal="right" vertical="center" shrinkToFit="1"/>
    </xf>
    <xf numFmtId="38" fontId="14" fillId="0" borderId="11" xfId="0" applyNumberFormat="1" applyFont="1" applyFill="1" applyBorder="1" applyAlignment="1" applyProtection="1">
      <alignment horizontal="center" vertical="center" shrinkToFit="1"/>
    </xf>
    <xf numFmtId="0" fontId="14" fillId="0" borderId="25" xfId="0" applyFont="1" applyFill="1" applyBorder="1" applyAlignment="1" applyProtection="1">
      <alignment horizontal="center" vertical="center" shrinkToFit="1"/>
    </xf>
    <xf numFmtId="38" fontId="14" fillId="0" borderId="25" xfId="0" applyNumberFormat="1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3" fontId="14" fillId="0" borderId="11" xfId="0" applyNumberFormat="1" applyFont="1" applyFill="1" applyBorder="1" applyAlignment="1" applyProtection="1">
      <alignment horizontal="right" vertical="center" shrinkToFit="1"/>
    </xf>
    <xf numFmtId="4" fontId="14" fillId="0" borderId="11" xfId="0" applyNumberFormat="1" applyFont="1" applyFill="1" applyBorder="1" applyAlignment="1" applyProtection="1">
      <alignment horizontal="right" vertical="center" shrinkToFit="1"/>
    </xf>
    <xf numFmtId="3" fontId="14" fillId="0" borderId="11" xfId="1" applyNumberFormat="1" applyFont="1" applyFill="1" applyBorder="1" applyAlignment="1" applyProtection="1">
      <alignment horizontal="right" vertical="center" shrinkToFit="1"/>
    </xf>
    <xf numFmtId="3" fontId="14" fillId="0" borderId="11" xfId="1" applyNumberFormat="1" applyFont="1" applyFill="1" applyBorder="1" applyAlignment="1">
      <alignment horizontal="right" vertical="center" shrinkToFit="1"/>
    </xf>
    <xf numFmtId="3" fontId="14" fillId="0" borderId="12" xfId="1" applyNumberFormat="1" applyFont="1" applyFill="1" applyBorder="1" applyAlignment="1">
      <alignment horizontal="right" vertical="center" shrinkToFit="1"/>
    </xf>
    <xf numFmtId="0" fontId="14" fillId="0" borderId="13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14" fillId="0" borderId="13" xfId="0" quotePrefix="1" applyFont="1" applyFill="1" applyBorder="1" applyAlignment="1" applyProtection="1">
      <alignment horizontal="center" vertical="center"/>
    </xf>
    <xf numFmtId="3" fontId="14" fillId="0" borderId="7" xfId="1" applyNumberFormat="1" applyFont="1" applyFill="1" applyBorder="1" applyAlignment="1">
      <alignment horizontal="right" vertical="center" shrinkToFit="1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3" fontId="14" fillId="0" borderId="25" xfId="0" applyNumberFormat="1" applyFont="1" applyFill="1" applyBorder="1" applyAlignment="1" applyProtection="1">
      <alignment horizontal="right" vertical="center" shrinkToFit="1"/>
    </xf>
    <xf numFmtId="4" fontId="14" fillId="0" borderId="25" xfId="0" applyNumberFormat="1" applyFont="1" applyFill="1" applyBorder="1" applyAlignment="1" applyProtection="1">
      <alignment horizontal="right" vertical="center" shrinkToFit="1"/>
    </xf>
    <xf numFmtId="3" fontId="14" fillId="0" borderId="25" xfId="1" applyNumberFormat="1" applyFont="1" applyFill="1" applyBorder="1" applyAlignment="1" applyProtection="1">
      <alignment horizontal="right" vertical="center" shrinkToFit="1"/>
    </xf>
    <xf numFmtId="3" fontId="14" fillId="0" borderId="25" xfId="1" applyNumberFormat="1" applyFont="1" applyFill="1" applyBorder="1" applyAlignment="1">
      <alignment horizontal="right" vertical="center" shrinkToFit="1"/>
    </xf>
    <xf numFmtId="3" fontId="14" fillId="0" borderId="26" xfId="1" applyNumberFormat="1" applyFont="1" applyFill="1" applyBorder="1" applyAlignment="1">
      <alignment horizontal="right" vertical="center" shrinkToFit="1"/>
    </xf>
    <xf numFmtId="0" fontId="14" fillId="0" borderId="27" xfId="0" applyFont="1" applyFill="1" applyBorder="1" applyAlignment="1" applyProtection="1">
      <alignment horizontal="center" vertical="center"/>
    </xf>
    <xf numFmtId="4" fontId="14" fillId="0" borderId="14" xfId="0" applyNumberFormat="1" applyFont="1" applyFill="1" applyBorder="1" applyAlignment="1" applyProtection="1">
      <alignment horizontal="right" vertical="center" shrinkToFit="1"/>
    </xf>
    <xf numFmtId="3" fontId="14" fillId="0" borderId="14" xfId="1" applyNumberFormat="1" applyFont="1" applyFill="1" applyBorder="1" applyAlignment="1" applyProtection="1">
      <alignment horizontal="right" vertical="center" shrinkToFit="1"/>
    </xf>
    <xf numFmtId="3" fontId="14" fillId="0" borderId="14" xfId="1" applyNumberFormat="1" applyFont="1" applyFill="1" applyBorder="1" applyAlignment="1">
      <alignment horizontal="right" vertical="center" shrinkToFit="1"/>
    </xf>
    <xf numFmtId="3" fontId="14" fillId="0" borderId="21" xfId="1" applyNumberFormat="1" applyFont="1" applyFill="1" applyBorder="1" applyAlignment="1">
      <alignment horizontal="right" vertical="center" shrinkToFit="1"/>
    </xf>
    <xf numFmtId="0" fontId="14" fillId="0" borderId="6" xfId="0" quotePrefix="1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 shrinkToFit="1"/>
    </xf>
    <xf numFmtId="3" fontId="14" fillId="0" borderId="29" xfId="1" applyNumberFormat="1" applyFont="1" applyFill="1" applyBorder="1" applyAlignment="1">
      <alignment horizontal="right" vertical="center" shrinkToFit="1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 shrinkToFit="1"/>
    </xf>
    <xf numFmtId="38" fontId="14" fillId="0" borderId="17" xfId="0" applyNumberFormat="1" applyFont="1" applyFill="1" applyBorder="1" applyAlignment="1" applyProtection="1">
      <alignment horizontal="center" vertical="center" shrinkToFit="1"/>
    </xf>
    <xf numFmtId="3" fontId="14" fillId="0" borderId="17" xfId="0" applyNumberFormat="1" applyFont="1" applyFill="1" applyBorder="1" applyAlignment="1" applyProtection="1">
      <alignment horizontal="right" vertical="center" shrinkToFit="1"/>
    </xf>
    <xf numFmtId="4" fontId="14" fillId="0" borderId="17" xfId="0" applyNumberFormat="1" applyFont="1" applyFill="1" applyBorder="1" applyAlignment="1" applyProtection="1">
      <alignment horizontal="right" vertical="center" shrinkToFit="1"/>
    </xf>
    <xf numFmtId="3" fontId="14" fillId="0" borderId="17" xfId="1" applyNumberFormat="1" applyFont="1" applyFill="1" applyBorder="1" applyAlignment="1" applyProtection="1">
      <alignment horizontal="right" vertical="center" shrinkToFit="1"/>
    </xf>
    <xf numFmtId="3" fontId="14" fillId="0" borderId="17" xfId="1" applyNumberFormat="1" applyFont="1" applyFill="1" applyBorder="1" applyAlignment="1">
      <alignment horizontal="right" vertical="center" shrinkToFit="1"/>
    </xf>
    <xf numFmtId="3" fontId="14" fillId="0" borderId="18" xfId="1" applyNumberFormat="1" applyFont="1" applyFill="1" applyBorder="1" applyAlignment="1">
      <alignment horizontal="right" vertical="center" shrinkToFit="1"/>
    </xf>
    <xf numFmtId="0" fontId="14" fillId="0" borderId="19" xfId="0" applyFont="1" applyFill="1" applyBorder="1" applyAlignment="1" applyProtection="1">
      <alignment horizontal="center" vertical="center"/>
    </xf>
    <xf numFmtId="38" fontId="4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3" fillId="0" borderId="1" xfId="0" applyFont="1" applyFill="1" applyBorder="1" applyAlignment="1" applyProtection="1">
      <alignment horizontal="distributed" vertical="center"/>
    </xf>
    <xf numFmtId="0" fontId="14" fillId="0" borderId="2" xfId="0" applyFont="1" applyFill="1" applyBorder="1" applyAlignment="1" applyProtection="1">
      <alignment horizontal="distributed" vertical="center"/>
    </xf>
    <xf numFmtId="0" fontId="14" fillId="0" borderId="31" xfId="0" applyFont="1" applyFill="1" applyBorder="1" applyAlignment="1">
      <alignment horizontal="centerContinuous" vertical="center"/>
    </xf>
    <xf numFmtId="0" fontId="14" fillId="0" borderId="32" xfId="0" applyFont="1" applyFill="1" applyBorder="1" applyAlignment="1">
      <alignment horizontal="centerContinuous" vertical="center"/>
    </xf>
    <xf numFmtId="0" fontId="14" fillId="0" borderId="33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 applyProtection="1">
      <alignment horizontal="distributed" vertical="center"/>
    </xf>
    <xf numFmtId="0" fontId="13" fillId="0" borderId="6" xfId="0" applyFont="1" applyFill="1" applyBorder="1" applyAlignment="1" applyProtection="1">
      <alignment horizontal="distributed" vertical="center"/>
    </xf>
    <xf numFmtId="0" fontId="14" fillId="0" borderId="7" xfId="0" applyFont="1" applyFill="1" applyBorder="1" applyAlignment="1" applyProtection="1">
      <alignment horizontal="distributed" vertical="center"/>
    </xf>
    <xf numFmtId="0" fontId="14" fillId="0" borderId="34" xfId="0" applyFont="1" applyFill="1" applyBorder="1" applyAlignment="1">
      <alignment horizontal="distributed" vertical="center"/>
    </xf>
    <xf numFmtId="0" fontId="14" fillId="0" borderId="14" xfId="0" applyFont="1" applyFill="1" applyBorder="1" applyAlignment="1">
      <alignment horizontal="distributed" vertical="center"/>
    </xf>
    <xf numFmtId="0" fontId="13" fillId="0" borderId="13" xfId="0" applyFont="1" applyFill="1" applyBorder="1" applyAlignment="1" applyProtection="1">
      <alignment horizontal="distributed" vertical="center"/>
    </xf>
    <xf numFmtId="0" fontId="14" fillId="0" borderId="22" xfId="0" applyFont="1" applyFill="1" applyBorder="1" applyAlignment="1">
      <alignment horizontal="distributed" vertical="center"/>
    </xf>
    <xf numFmtId="0" fontId="14" fillId="0" borderId="11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distributed" vertical="center"/>
    </xf>
    <xf numFmtId="0" fontId="14" fillId="0" borderId="16" xfId="0" applyFont="1" applyFill="1" applyBorder="1" applyAlignment="1" applyProtection="1">
      <alignment horizontal="distributed" vertical="center"/>
    </xf>
    <xf numFmtId="0" fontId="14" fillId="0" borderId="35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3" fillId="0" borderId="19" xfId="0" applyFont="1" applyFill="1" applyBorder="1" applyAlignment="1" applyProtection="1">
      <alignment horizontal="distributed" vertical="center"/>
    </xf>
    <xf numFmtId="0" fontId="14" fillId="0" borderId="1" xfId="0" applyFont="1" applyFill="1" applyBorder="1" applyAlignment="1" applyProtection="1">
      <alignment horizontal="distributed" vertical="center"/>
    </xf>
    <xf numFmtId="0" fontId="14" fillId="0" borderId="6" xfId="0" applyFont="1" applyFill="1" applyBorder="1" applyAlignment="1" applyProtection="1">
      <alignment horizontal="distributed" vertical="center"/>
    </xf>
    <xf numFmtId="0" fontId="14" fillId="0" borderId="23" xfId="0" applyFont="1" applyFill="1" applyBorder="1" applyAlignment="1" applyProtection="1">
      <alignment horizontal="distributed" vertical="center"/>
    </xf>
    <xf numFmtId="0" fontId="14" fillId="0" borderId="24" xfId="0" applyFont="1" applyFill="1" applyBorder="1" applyAlignment="1" applyProtection="1">
      <alignment horizontal="distributed" vertical="center"/>
    </xf>
    <xf numFmtId="4" fontId="14" fillId="0" borderId="34" xfId="0" applyNumberFormat="1" applyFont="1" applyFill="1" applyBorder="1" applyAlignment="1" applyProtection="1">
      <alignment horizontal="right" vertical="center" shrinkToFit="1"/>
    </xf>
    <xf numFmtId="38" fontId="14" fillId="0" borderId="14" xfId="1" applyFont="1" applyFill="1" applyBorder="1" applyAlignment="1" applyProtection="1">
      <alignment horizontal="center" vertical="center" shrinkToFit="1"/>
    </xf>
    <xf numFmtId="0" fontId="14" fillId="0" borderId="36" xfId="0" applyFont="1" applyFill="1" applyBorder="1" applyAlignment="1" applyProtection="1">
      <alignment horizontal="center" vertical="center" shrinkToFit="1"/>
    </xf>
    <xf numFmtId="4" fontId="14" fillId="0" borderId="22" xfId="0" applyNumberFormat="1" applyFont="1" applyFill="1" applyBorder="1" applyAlignment="1" applyProtection="1">
      <alignment horizontal="right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4" fontId="14" fillId="0" borderId="6" xfId="0" applyNumberFormat="1" applyFont="1" applyFill="1" applyBorder="1" applyAlignment="1" applyProtection="1">
      <alignment horizontal="right" vertical="center" shrinkToFit="1"/>
    </xf>
    <xf numFmtId="0" fontId="14" fillId="0" borderId="28" xfId="0" quotePrefix="1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distributed" vertical="center"/>
    </xf>
    <xf numFmtId="4" fontId="14" fillId="0" borderId="28" xfId="0" applyNumberFormat="1" applyFont="1" applyFill="1" applyBorder="1" applyAlignment="1" applyProtection="1">
      <alignment horizontal="right" vertical="center" shrinkToFit="1"/>
    </xf>
    <xf numFmtId="0" fontId="14" fillId="0" borderId="30" xfId="0" quotePrefix="1" applyFont="1" applyFill="1" applyBorder="1" applyAlignment="1" applyProtection="1">
      <alignment horizontal="center" vertical="center"/>
    </xf>
    <xf numFmtId="4" fontId="14" fillId="0" borderId="23" xfId="0" applyNumberFormat="1" applyFont="1" applyFill="1" applyBorder="1" applyAlignment="1" applyProtection="1">
      <alignment horizontal="righ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vertical="center"/>
    </xf>
    <xf numFmtId="4" fontId="14" fillId="0" borderId="35" xfId="0" applyNumberFormat="1" applyFont="1" applyFill="1" applyBorder="1" applyAlignment="1" applyProtection="1">
      <alignment horizontal="right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14" fillId="0" borderId="14" xfId="0" applyNumberFormat="1" applyFont="1" applyFill="1" applyBorder="1" applyAlignment="1" applyProtection="1">
      <alignment horizontal="center" vertical="center" shrinkToFit="1"/>
    </xf>
    <xf numFmtId="0" fontId="14" fillId="0" borderId="11" xfId="0" applyNumberFormat="1" applyFont="1" applyFill="1" applyBorder="1" applyAlignment="1" applyProtection="1">
      <alignment horizontal="center" vertical="center" shrinkToFit="1"/>
    </xf>
    <xf numFmtId="0" fontId="14" fillId="0" borderId="25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14" fillId="0" borderId="1" xfId="0" applyFont="1" applyFill="1" applyBorder="1" applyAlignment="1" applyProtection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14" fillId="0" borderId="23" xfId="0" applyFont="1" applyFill="1" applyBorder="1" applyAlignment="1" applyProtection="1">
      <alignment horizontal="center" vertical="center" shrinkToFit="1"/>
    </xf>
    <xf numFmtId="3" fontId="14" fillId="0" borderId="24" xfId="1" applyNumberFormat="1" applyFont="1" applyFill="1" applyBorder="1" applyAlignment="1">
      <alignment horizontal="right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 applyProtection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0" fontId="13" fillId="0" borderId="7" xfId="0" applyFont="1" applyFill="1" applyBorder="1" applyAlignment="1" applyProtection="1">
      <alignment horizontal="distributed" vertical="center"/>
    </xf>
    <xf numFmtId="0" fontId="14" fillId="0" borderId="8" xfId="0" applyFont="1" applyFill="1" applyBorder="1" applyAlignment="1">
      <alignment horizontal="centerContinuous" vertical="center"/>
    </xf>
    <xf numFmtId="39" fontId="14" fillId="0" borderId="9" xfId="0" applyNumberFormat="1" applyFont="1" applyFill="1" applyBorder="1" applyAlignment="1">
      <alignment horizontal="centerContinuous" vertical="center"/>
    </xf>
    <xf numFmtId="0" fontId="14" fillId="0" borderId="10" xfId="0" applyFont="1" applyFill="1" applyBorder="1" applyAlignment="1">
      <alignment horizontal="distributed" vertical="center"/>
    </xf>
    <xf numFmtId="0" fontId="14" fillId="0" borderId="12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39" fontId="13" fillId="0" borderId="14" xfId="0" applyNumberFormat="1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39" fontId="13" fillId="0" borderId="11" xfId="0" applyNumberFormat="1" applyFont="1" applyFill="1" applyBorder="1" applyAlignment="1">
      <alignment horizontal="distributed" vertical="center"/>
    </xf>
    <xf numFmtId="0" fontId="13" fillId="0" borderId="16" xfId="0" applyFont="1" applyFill="1" applyBorder="1" applyAlignment="1" applyProtection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39" fontId="13" fillId="0" borderId="17" xfId="0" applyNumberFormat="1" applyFont="1" applyFill="1" applyBorder="1" applyAlignment="1">
      <alignment horizontal="distributed" vertical="center"/>
    </xf>
    <xf numFmtId="0" fontId="14" fillId="0" borderId="18" xfId="0" applyFont="1" applyFill="1" applyBorder="1" applyAlignment="1">
      <alignment horizontal="distributed" vertical="center"/>
    </xf>
    <xf numFmtId="0" fontId="14" fillId="0" borderId="29" xfId="0" applyFont="1" applyFill="1" applyBorder="1" applyAlignment="1" applyProtection="1">
      <alignment horizontal="center" vertical="center"/>
    </xf>
    <xf numFmtId="0" fontId="4" fillId="0" borderId="0" xfId="0" applyFont="1" applyFill="1"/>
    <xf numFmtId="39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13" fillId="0" borderId="38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5" fillId="0" borderId="0" xfId="1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3" fillId="0" borderId="33" xfId="0" applyFont="1" applyFill="1" applyBorder="1" applyAlignment="1">
      <alignment horizontal="centerContinuous" vertical="center"/>
    </xf>
    <xf numFmtId="0" fontId="13" fillId="0" borderId="0" xfId="0" applyFont="1" applyFill="1" applyAlignment="1">
      <alignment horizontal="right"/>
    </xf>
    <xf numFmtId="39" fontId="14" fillId="0" borderId="14" xfId="0" applyNumberFormat="1" applyFont="1" applyFill="1" applyBorder="1" applyAlignment="1">
      <alignment horizontal="distributed" vertical="center"/>
    </xf>
    <xf numFmtId="39" fontId="14" fillId="0" borderId="11" xfId="0" applyNumberFormat="1" applyFont="1" applyFill="1" applyBorder="1" applyAlignment="1">
      <alignment horizontal="distributed" vertical="center"/>
    </xf>
    <xf numFmtId="39" fontId="14" fillId="0" borderId="17" xfId="0" applyNumberFormat="1" applyFont="1" applyFill="1" applyBorder="1" applyAlignment="1">
      <alignment horizontal="distributed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39" fontId="14" fillId="0" borderId="33" xfId="0" applyNumberFormat="1" applyFont="1" applyFill="1" applyBorder="1" applyAlignment="1">
      <alignment horizontal="center" vertical="center"/>
    </xf>
    <xf numFmtId="39" fontId="14" fillId="0" borderId="31" xfId="0" applyNumberFormat="1" applyFont="1" applyFill="1" applyBorder="1" applyAlignment="1">
      <alignment horizontal="center" vertical="center"/>
    </xf>
    <xf numFmtId="39" fontId="14" fillId="0" borderId="3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39" fontId="13" fillId="0" borderId="33" xfId="0" applyNumberFormat="1" applyFont="1" applyFill="1" applyBorder="1" applyAlignment="1">
      <alignment horizontal="center" vertical="center"/>
    </xf>
    <xf numFmtId="39" fontId="13" fillId="0" borderId="3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12304;H&#65298;&#65298;&#29256;&#12305;/&#20874;&#23376;&#29992;/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12304;H&#65298;&#65298;&#29256;&#12305;/&#20874;&#23376;&#29992;/&#65298;&#65293;&#65297;&#12288;&#19968;&#33324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4;&#12304;H&#65298;&#65298;&#29256;&#12305;/&#20874;&#23376;&#29992;/&#32113;&#35336;&#36039;&#26009;&#65315;&#65331;&#65334;&#12487;&#12540;&#12479;/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4"/>
      <sheetName val="5"/>
    </sheetNames>
    <sheetDataSet>
      <sheetData sheetId="0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/>
      <sheetData sheetId="2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="40" zoomScaleNormal="75" zoomScaleSheetLayoutView="40" workbookViewId="0">
      <selection activeCell="F8" sqref="F8"/>
    </sheetView>
  </sheetViews>
  <sheetFormatPr defaultRowHeight="19.7" customHeight="1" x14ac:dyDescent="0.15"/>
  <cols>
    <col min="1" max="1" width="8.25" style="130" customWidth="1"/>
    <col min="2" max="2" width="24.625" style="2" customWidth="1"/>
    <col min="3" max="3" width="19" style="2" customWidth="1"/>
    <col min="4" max="4" width="14.875" style="2" customWidth="1"/>
    <col min="5" max="5" width="26.5" style="2" customWidth="1"/>
    <col min="6" max="6" width="20.375" style="3" customWidth="1"/>
    <col min="7" max="7" width="25.25" style="2" customWidth="1"/>
    <col min="8" max="8" width="19.875" style="3" customWidth="1"/>
    <col min="9" max="9" width="27.25" style="2" customWidth="1"/>
    <col min="10" max="10" width="21.125" style="3" customWidth="1"/>
    <col min="11" max="11" width="22.625" style="2" customWidth="1"/>
    <col min="12" max="12" width="18" style="3" customWidth="1"/>
    <col min="13" max="13" width="25.25" style="57" customWidth="1"/>
    <col min="14" max="15" width="24.625" style="57" customWidth="1"/>
    <col min="16" max="16" width="31.25" style="57" customWidth="1"/>
    <col min="17" max="17" width="24.625" style="57" customWidth="1"/>
    <col min="18" max="18" width="26.5" style="57" customWidth="1"/>
    <col min="19" max="19" width="8.375" style="132" customWidth="1"/>
    <col min="20" max="25" width="2.125" style="2" customWidth="1"/>
    <col min="26" max="16384" width="9" style="2"/>
  </cols>
  <sheetData>
    <row r="1" spans="1:20" ht="30" customHeight="1" x14ac:dyDescent="0.15">
      <c r="A1" s="1" t="s">
        <v>0</v>
      </c>
      <c r="S1" s="58"/>
    </row>
    <row r="2" spans="1:20" s="4" customFormat="1" ht="19.7" customHeight="1" thickBot="1" x14ac:dyDescent="0.2">
      <c r="R2" s="5"/>
      <c r="S2" s="59" t="s">
        <v>1</v>
      </c>
    </row>
    <row r="3" spans="1:20" s="9" customFormat="1" ht="45" customHeight="1" x14ac:dyDescent="0.15">
      <c r="A3" s="60" t="s">
        <v>2</v>
      </c>
      <c r="B3" s="113"/>
      <c r="C3" s="150" t="s">
        <v>3</v>
      </c>
      <c r="D3" s="153" t="s">
        <v>4</v>
      </c>
      <c r="E3" s="156" t="s">
        <v>5</v>
      </c>
      <c r="F3" s="157"/>
      <c r="G3" s="157"/>
      <c r="H3" s="157"/>
      <c r="I3" s="157"/>
      <c r="J3" s="157"/>
      <c r="K3" s="157" t="s">
        <v>6</v>
      </c>
      <c r="L3" s="157"/>
      <c r="M3" s="158"/>
      <c r="N3" s="114"/>
      <c r="O3" s="114"/>
      <c r="P3" s="153" t="s">
        <v>7</v>
      </c>
      <c r="Q3" s="114"/>
      <c r="R3" s="115"/>
      <c r="S3" s="65" t="s">
        <v>2</v>
      </c>
    </row>
    <row r="4" spans="1:20" s="9" customFormat="1" ht="45" customHeight="1" x14ac:dyDescent="0.15">
      <c r="A4" s="66" t="s">
        <v>8</v>
      </c>
      <c r="B4" s="116"/>
      <c r="C4" s="151"/>
      <c r="D4" s="154"/>
      <c r="E4" s="117" t="s">
        <v>9</v>
      </c>
      <c r="F4" s="118"/>
      <c r="G4" s="117" t="s">
        <v>10</v>
      </c>
      <c r="H4" s="118"/>
      <c r="I4" s="117" t="s">
        <v>11</v>
      </c>
      <c r="J4" s="118"/>
      <c r="K4" s="117" t="s">
        <v>12</v>
      </c>
      <c r="L4" s="118"/>
      <c r="M4" s="119" t="s">
        <v>13</v>
      </c>
      <c r="N4" s="72"/>
      <c r="O4" s="72"/>
      <c r="P4" s="154"/>
      <c r="Q4" s="72"/>
      <c r="R4" s="120"/>
      <c r="S4" s="70" t="s">
        <v>8</v>
      </c>
    </row>
    <row r="5" spans="1:20" s="9" customFormat="1" ht="45" customHeight="1" x14ac:dyDescent="0.15">
      <c r="A5" s="66" t="s">
        <v>14</v>
      </c>
      <c r="B5" s="116" t="s">
        <v>15</v>
      </c>
      <c r="C5" s="151"/>
      <c r="D5" s="154"/>
      <c r="E5" s="121"/>
      <c r="F5" s="122"/>
      <c r="G5" s="121"/>
      <c r="H5" s="122"/>
      <c r="I5" s="121"/>
      <c r="J5" s="122"/>
      <c r="K5" s="121"/>
      <c r="L5" s="122"/>
      <c r="M5" s="121"/>
      <c r="N5" s="72" t="s">
        <v>16</v>
      </c>
      <c r="O5" s="72" t="s">
        <v>17</v>
      </c>
      <c r="P5" s="154"/>
      <c r="Q5" s="72" t="s">
        <v>18</v>
      </c>
      <c r="R5" s="120" t="s">
        <v>19</v>
      </c>
      <c r="S5" s="70" t="s">
        <v>14</v>
      </c>
    </row>
    <row r="6" spans="1:20" s="9" customFormat="1" ht="45" customHeight="1" x14ac:dyDescent="0.15">
      <c r="A6" s="66" t="s">
        <v>20</v>
      </c>
      <c r="B6" s="116"/>
      <c r="C6" s="151"/>
      <c r="D6" s="154"/>
      <c r="E6" s="123" t="s">
        <v>21</v>
      </c>
      <c r="F6" s="124" t="s">
        <v>22</v>
      </c>
      <c r="G6" s="123" t="s">
        <v>21</v>
      </c>
      <c r="H6" s="124" t="s">
        <v>22</v>
      </c>
      <c r="I6" s="123" t="s">
        <v>21</v>
      </c>
      <c r="J6" s="124" t="s">
        <v>22</v>
      </c>
      <c r="K6" s="123" t="s">
        <v>21</v>
      </c>
      <c r="L6" s="124" t="s">
        <v>22</v>
      </c>
      <c r="M6" s="123" t="s">
        <v>21</v>
      </c>
      <c r="N6" s="72"/>
      <c r="O6" s="72"/>
      <c r="P6" s="154"/>
      <c r="Q6" s="72"/>
      <c r="R6" s="120"/>
      <c r="S6" s="70" t="s">
        <v>20</v>
      </c>
    </row>
    <row r="7" spans="1:20" s="9" customFormat="1" ht="45" customHeight="1" thickBot="1" x14ac:dyDescent="0.2">
      <c r="A7" s="75" t="s">
        <v>23</v>
      </c>
      <c r="B7" s="125"/>
      <c r="C7" s="152"/>
      <c r="D7" s="155"/>
      <c r="E7" s="126"/>
      <c r="F7" s="127"/>
      <c r="G7" s="126"/>
      <c r="H7" s="127"/>
      <c r="I7" s="126"/>
      <c r="J7" s="127"/>
      <c r="K7" s="126"/>
      <c r="L7" s="127"/>
      <c r="M7" s="126"/>
      <c r="N7" s="78"/>
      <c r="O7" s="78"/>
      <c r="P7" s="155"/>
      <c r="Q7" s="78"/>
      <c r="R7" s="128"/>
      <c r="S7" s="79" t="s">
        <v>23</v>
      </c>
    </row>
    <row r="8" spans="1:20" s="9" customFormat="1" ht="45" customHeight="1" x14ac:dyDescent="0.15">
      <c r="A8" s="81"/>
      <c r="B8" s="20" t="s">
        <v>24</v>
      </c>
      <c r="C8" s="6" t="s">
        <v>25</v>
      </c>
      <c r="D8" s="6" t="s">
        <v>25</v>
      </c>
      <c r="E8" s="14">
        <f>E9+E10</f>
        <v>25365718</v>
      </c>
      <c r="F8" s="38">
        <f>E8/M8*100</f>
        <v>47.606239658510482</v>
      </c>
      <c r="G8" s="14">
        <f>G9+G10</f>
        <v>2005373</v>
      </c>
      <c r="H8" s="38">
        <f>G8/M8*100</f>
        <v>3.7636729874039503</v>
      </c>
      <c r="I8" s="14">
        <f>I9+I10</f>
        <v>19955394</v>
      </c>
      <c r="J8" s="38">
        <f>I8/M8*100</f>
        <v>37.452173411531355</v>
      </c>
      <c r="K8" s="14">
        <v>5955854</v>
      </c>
      <c r="L8" s="38">
        <f>K8/M8*100</f>
        <v>11.177913942554211</v>
      </c>
      <c r="M8" s="39">
        <v>53282339</v>
      </c>
      <c r="N8" s="39">
        <v>4940414</v>
      </c>
      <c r="O8" s="39">
        <v>44532</v>
      </c>
      <c r="P8" s="40">
        <v>4304184</v>
      </c>
      <c r="Q8" s="40">
        <v>1258272</v>
      </c>
      <c r="R8" s="41">
        <v>45251481</v>
      </c>
      <c r="S8" s="7"/>
      <c r="T8" s="8"/>
    </row>
    <row r="9" spans="1:20" s="9" customFormat="1" ht="45" customHeight="1" x14ac:dyDescent="0.15">
      <c r="A9" s="81"/>
      <c r="B9" s="20" t="s">
        <v>26</v>
      </c>
      <c r="C9" s="10" t="s">
        <v>25</v>
      </c>
      <c r="D9" s="11" t="s">
        <v>25</v>
      </c>
      <c r="E9" s="21">
        <v>22778736</v>
      </c>
      <c r="F9" s="22">
        <v>52.12</v>
      </c>
      <c r="G9" s="21">
        <v>2005373</v>
      </c>
      <c r="H9" s="22">
        <v>4.59</v>
      </c>
      <c r="I9" s="21">
        <v>12962541</v>
      </c>
      <c r="J9" s="22">
        <v>29.66</v>
      </c>
      <c r="K9" s="21">
        <v>5955854</v>
      </c>
      <c r="L9" s="22">
        <v>13.63</v>
      </c>
      <c r="M9" s="23">
        <v>43702504</v>
      </c>
      <c r="N9" s="23">
        <v>4940414</v>
      </c>
      <c r="O9" s="23">
        <v>26884</v>
      </c>
      <c r="P9" s="24">
        <v>3600917</v>
      </c>
      <c r="Q9" s="24">
        <v>549486</v>
      </c>
      <c r="R9" s="25">
        <v>35683775</v>
      </c>
      <c r="S9" s="26"/>
      <c r="T9" s="8"/>
    </row>
    <row r="10" spans="1:20" s="9" customFormat="1" ht="45" customHeight="1" x14ac:dyDescent="0.15">
      <c r="A10" s="81"/>
      <c r="B10" s="20" t="s">
        <v>27</v>
      </c>
      <c r="C10" s="10" t="s">
        <v>25</v>
      </c>
      <c r="D10" s="11" t="s">
        <v>25</v>
      </c>
      <c r="E10" s="21">
        <f>E38+E39</f>
        <v>2586982</v>
      </c>
      <c r="F10" s="22">
        <f>E10/$M$10*100</f>
        <v>27.004452581907728</v>
      </c>
      <c r="G10" s="21">
        <f>G38+G39</f>
        <v>0</v>
      </c>
      <c r="H10" s="22">
        <f>G10/$M$10*100</f>
        <v>0</v>
      </c>
      <c r="I10" s="21">
        <f>I38+I39</f>
        <v>6992853</v>
      </c>
      <c r="J10" s="22">
        <f>I10/$M$10*100</f>
        <v>72.995547418092272</v>
      </c>
      <c r="K10" s="21">
        <f>K38+K39</f>
        <v>0</v>
      </c>
      <c r="L10" s="22">
        <f>K10/$M$10*100</f>
        <v>0</v>
      </c>
      <c r="M10" s="23">
        <v>9579835</v>
      </c>
      <c r="N10" s="23">
        <v>0</v>
      </c>
      <c r="O10" s="23">
        <v>17648</v>
      </c>
      <c r="P10" s="24">
        <v>703267</v>
      </c>
      <c r="Q10" s="24">
        <v>708786</v>
      </c>
      <c r="R10" s="25">
        <v>9567706</v>
      </c>
      <c r="S10" s="26"/>
      <c r="T10" s="8"/>
    </row>
    <row r="11" spans="1:20" s="9" customFormat="1" ht="45" customHeight="1" x14ac:dyDescent="0.15">
      <c r="A11" s="81"/>
      <c r="B11" s="20" t="s">
        <v>28</v>
      </c>
      <c r="C11" s="10" t="s">
        <v>25</v>
      </c>
      <c r="D11" s="11" t="s">
        <v>25</v>
      </c>
      <c r="E11" s="21">
        <v>19749599</v>
      </c>
      <c r="F11" s="22">
        <v>52.24</v>
      </c>
      <c r="G11" s="21">
        <v>1525586</v>
      </c>
      <c r="H11" s="22">
        <v>4.04</v>
      </c>
      <c r="I11" s="21">
        <v>11384209</v>
      </c>
      <c r="J11" s="22">
        <v>30.12</v>
      </c>
      <c r="K11" s="21">
        <v>5141643</v>
      </c>
      <c r="L11" s="22">
        <v>13.6</v>
      </c>
      <c r="M11" s="23">
        <v>37801037</v>
      </c>
      <c r="N11" s="23">
        <v>4333053</v>
      </c>
      <c r="O11" s="23">
        <v>25118</v>
      </c>
      <c r="P11" s="24">
        <v>3166370</v>
      </c>
      <c r="Q11" s="24">
        <v>512269</v>
      </c>
      <c r="R11" s="25">
        <v>30788765</v>
      </c>
      <c r="S11" s="26"/>
      <c r="T11" s="8"/>
    </row>
    <row r="12" spans="1:20" s="9" customFormat="1" ht="45" customHeight="1" x14ac:dyDescent="0.15">
      <c r="A12" s="82"/>
      <c r="B12" s="31" t="s">
        <v>29</v>
      </c>
      <c r="C12" s="10" t="s">
        <v>25</v>
      </c>
      <c r="D12" s="11" t="s">
        <v>25</v>
      </c>
      <c r="E12" s="32">
        <v>3029137</v>
      </c>
      <c r="F12" s="33">
        <v>51.33</v>
      </c>
      <c r="G12" s="32">
        <v>479787</v>
      </c>
      <c r="H12" s="33">
        <v>8.1300000000000008</v>
      </c>
      <c r="I12" s="32">
        <v>1578332</v>
      </c>
      <c r="J12" s="33">
        <v>26.74</v>
      </c>
      <c r="K12" s="32">
        <v>814211</v>
      </c>
      <c r="L12" s="33">
        <v>13.8</v>
      </c>
      <c r="M12" s="34">
        <v>5901467</v>
      </c>
      <c r="N12" s="34">
        <v>607361</v>
      </c>
      <c r="O12" s="34">
        <v>1766</v>
      </c>
      <c r="P12" s="35">
        <v>434547</v>
      </c>
      <c r="Q12" s="35">
        <v>37217</v>
      </c>
      <c r="R12" s="36">
        <v>4895010</v>
      </c>
      <c r="S12" s="37"/>
      <c r="T12" s="8"/>
    </row>
    <row r="13" spans="1:20" ht="45" customHeight="1" x14ac:dyDescent="0.15">
      <c r="A13" s="19">
        <v>1</v>
      </c>
      <c r="B13" s="20" t="s">
        <v>30</v>
      </c>
      <c r="C13" s="12" t="s">
        <v>31</v>
      </c>
      <c r="D13" s="13">
        <v>8</v>
      </c>
      <c r="E13" s="14">
        <v>4771157</v>
      </c>
      <c r="F13" s="38">
        <v>54.21</v>
      </c>
      <c r="G13" s="14">
        <v>0</v>
      </c>
      <c r="H13" s="38">
        <v>0</v>
      </c>
      <c r="I13" s="14">
        <v>2825851</v>
      </c>
      <c r="J13" s="38">
        <v>32.11</v>
      </c>
      <c r="K13" s="14">
        <v>1204107</v>
      </c>
      <c r="L13" s="38">
        <v>13.68</v>
      </c>
      <c r="M13" s="39">
        <v>8801115</v>
      </c>
      <c r="N13" s="39">
        <v>1060010</v>
      </c>
      <c r="O13" s="39">
        <v>1083</v>
      </c>
      <c r="P13" s="40">
        <v>699380</v>
      </c>
      <c r="Q13" s="40">
        <v>857939</v>
      </c>
      <c r="R13" s="41">
        <v>7898581</v>
      </c>
      <c r="S13" s="26">
        <v>1</v>
      </c>
      <c r="T13" s="27"/>
    </row>
    <row r="14" spans="1:20" ht="45" customHeight="1" x14ac:dyDescent="0.15">
      <c r="A14" s="19">
        <v>2</v>
      </c>
      <c r="B14" s="20" t="s">
        <v>32</v>
      </c>
      <c r="C14" s="10" t="s">
        <v>33</v>
      </c>
      <c r="D14" s="15">
        <v>8</v>
      </c>
      <c r="E14" s="21">
        <v>1783879</v>
      </c>
      <c r="F14" s="22">
        <v>50.28</v>
      </c>
      <c r="G14" s="21">
        <v>86252</v>
      </c>
      <c r="H14" s="22">
        <v>2.4300000000000002</v>
      </c>
      <c r="I14" s="21">
        <v>1191934</v>
      </c>
      <c r="J14" s="22">
        <v>33.6</v>
      </c>
      <c r="K14" s="21">
        <v>485809</v>
      </c>
      <c r="L14" s="22">
        <v>13.69</v>
      </c>
      <c r="M14" s="23">
        <v>3547874</v>
      </c>
      <c r="N14" s="23">
        <v>451434</v>
      </c>
      <c r="O14" s="23">
        <v>2505</v>
      </c>
      <c r="P14" s="24">
        <v>192764</v>
      </c>
      <c r="Q14" s="24">
        <v>-306111</v>
      </c>
      <c r="R14" s="25">
        <v>2595060</v>
      </c>
      <c r="S14" s="26">
        <v>2</v>
      </c>
      <c r="T14" s="27"/>
    </row>
    <row r="15" spans="1:20" ht="45" customHeight="1" x14ac:dyDescent="0.15">
      <c r="A15" s="19">
        <v>3</v>
      </c>
      <c r="B15" s="20" t="s">
        <v>34</v>
      </c>
      <c r="C15" s="10" t="s">
        <v>33</v>
      </c>
      <c r="D15" s="15">
        <v>8</v>
      </c>
      <c r="E15" s="21">
        <v>2019874</v>
      </c>
      <c r="F15" s="22">
        <v>51.56</v>
      </c>
      <c r="G15" s="21">
        <v>143238</v>
      </c>
      <c r="H15" s="22">
        <v>3.66</v>
      </c>
      <c r="I15" s="21">
        <v>1176188</v>
      </c>
      <c r="J15" s="22">
        <v>30.02</v>
      </c>
      <c r="K15" s="21">
        <v>578270</v>
      </c>
      <c r="L15" s="22">
        <v>14.76</v>
      </c>
      <c r="M15" s="23">
        <v>3917570</v>
      </c>
      <c r="N15" s="23">
        <v>468120</v>
      </c>
      <c r="O15" s="23">
        <v>5962</v>
      </c>
      <c r="P15" s="24">
        <v>310688</v>
      </c>
      <c r="Q15" s="24">
        <v>-16827</v>
      </c>
      <c r="R15" s="25">
        <v>3115973</v>
      </c>
      <c r="S15" s="26">
        <v>3</v>
      </c>
      <c r="T15" s="27"/>
    </row>
    <row r="16" spans="1:20" ht="45" customHeight="1" x14ac:dyDescent="0.15">
      <c r="A16" s="19">
        <v>4</v>
      </c>
      <c r="B16" s="20" t="s">
        <v>35</v>
      </c>
      <c r="C16" s="18" t="s">
        <v>33</v>
      </c>
      <c r="D16" s="15">
        <v>8</v>
      </c>
      <c r="E16" s="21">
        <v>1320784</v>
      </c>
      <c r="F16" s="22">
        <v>49.51</v>
      </c>
      <c r="G16" s="21">
        <v>170529</v>
      </c>
      <c r="H16" s="22">
        <v>6.39</v>
      </c>
      <c r="I16" s="21">
        <v>725526</v>
      </c>
      <c r="J16" s="22">
        <v>27.19</v>
      </c>
      <c r="K16" s="21">
        <v>451194</v>
      </c>
      <c r="L16" s="22">
        <v>16.91</v>
      </c>
      <c r="M16" s="23">
        <v>2668033</v>
      </c>
      <c r="N16" s="23">
        <v>329718</v>
      </c>
      <c r="O16" s="23">
        <v>1826</v>
      </c>
      <c r="P16" s="24">
        <v>177281</v>
      </c>
      <c r="Q16" s="24">
        <v>-8502</v>
      </c>
      <c r="R16" s="25">
        <v>2150706</v>
      </c>
      <c r="S16" s="26">
        <v>4</v>
      </c>
      <c r="T16" s="27"/>
    </row>
    <row r="17" spans="1:20" ht="45" customHeight="1" x14ac:dyDescent="0.15">
      <c r="A17" s="19">
        <v>5</v>
      </c>
      <c r="B17" s="20" t="s">
        <v>36</v>
      </c>
      <c r="C17" s="18" t="s">
        <v>33</v>
      </c>
      <c r="D17" s="15">
        <v>8</v>
      </c>
      <c r="E17" s="21">
        <v>1245709</v>
      </c>
      <c r="F17" s="22">
        <v>47.88</v>
      </c>
      <c r="G17" s="21">
        <v>205030</v>
      </c>
      <c r="H17" s="22">
        <v>7.88</v>
      </c>
      <c r="I17" s="21">
        <v>808567</v>
      </c>
      <c r="J17" s="22">
        <v>31.07</v>
      </c>
      <c r="K17" s="21">
        <v>342721</v>
      </c>
      <c r="L17" s="22">
        <v>13.17</v>
      </c>
      <c r="M17" s="23">
        <v>2602027</v>
      </c>
      <c r="N17" s="23">
        <v>307877</v>
      </c>
      <c r="O17" s="23">
        <v>279</v>
      </c>
      <c r="P17" s="24">
        <v>238150</v>
      </c>
      <c r="Q17" s="24">
        <v>30999</v>
      </c>
      <c r="R17" s="25">
        <v>2086720</v>
      </c>
      <c r="S17" s="26">
        <v>5</v>
      </c>
      <c r="T17" s="27"/>
    </row>
    <row r="18" spans="1:20" ht="45" customHeight="1" x14ac:dyDescent="0.15">
      <c r="A18" s="43">
        <v>7</v>
      </c>
      <c r="B18" s="129" t="s">
        <v>37</v>
      </c>
      <c r="C18" s="12" t="s">
        <v>33</v>
      </c>
      <c r="D18" s="13">
        <v>8</v>
      </c>
      <c r="E18" s="14">
        <v>954306</v>
      </c>
      <c r="F18" s="38">
        <v>50.09</v>
      </c>
      <c r="G18" s="14">
        <v>54609</v>
      </c>
      <c r="H18" s="38">
        <v>2.87</v>
      </c>
      <c r="I18" s="14">
        <v>517553</v>
      </c>
      <c r="J18" s="38">
        <v>27.17</v>
      </c>
      <c r="K18" s="14">
        <v>378517</v>
      </c>
      <c r="L18" s="38">
        <v>19.87</v>
      </c>
      <c r="M18" s="39">
        <v>1904985</v>
      </c>
      <c r="N18" s="39">
        <v>251399</v>
      </c>
      <c r="O18" s="39">
        <v>1481</v>
      </c>
      <c r="P18" s="40">
        <v>111883</v>
      </c>
      <c r="Q18" s="40">
        <v>-4709</v>
      </c>
      <c r="R18" s="41">
        <v>1535513</v>
      </c>
      <c r="S18" s="46">
        <v>7</v>
      </c>
      <c r="T18" s="27"/>
    </row>
    <row r="19" spans="1:20" ht="45" customHeight="1" x14ac:dyDescent="0.15">
      <c r="A19" s="19">
        <v>8</v>
      </c>
      <c r="B19" s="20" t="s">
        <v>38</v>
      </c>
      <c r="C19" s="10" t="s">
        <v>33</v>
      </c>
      <c r="D19" s="15">
        <v>8</v>
      </c>
      <c r="E19" s="21">
        <v>2047132</v>
      </c>
      <c r="F19" s="22">
        <v>49.25</v>
      </c>
      <c r="G19" s="21">
        <v>392209</v>
      </c>
      <c r="H19" s="22">
        <v>9.43</v>
      </c>
      <c r="I19" s="21">
        <v>1123794</v>
      </c>
      <c r="J19" s="22">
        <v>27.03</v>
      </c>
      <c r="K19" s="21">
        <v>593994</v>
      </c>
      <c r="L19" s="22">
        <v>14.29</v>
      </c>
      <c r="M19" s="23">
        <v>4157129</v>
      </c>
      <c r="N19" s="23">
        <v>441670</v>
      </c>
      <c r="O19" s="23">
        <v>4301</v>
      </c>
      <c r="P19" s="24">
        <v>438507</v>
      </c>
      <c r="Q19" s="24">
        <v>-75944</v>
      </c>
      <c r="R19" s="25">
        <v>3196707</v>
      </c>
      <c r="S19" s="28">
        <v>8</v>
      </c>
      <c r="T19" s="27"/>
    </row>
    <row r="20" spans="1:20" ht="45" customHeight="1" x14ac:dyDescent="0.15">
      <c r="A20" s="19">
        <v>9</v>
      </c>
      <c r="B20" s="20" t="s">
        <v>39</v>
      </c>
      <c r="C20" s="10" t="s">
        <v>33</v>
      </c>
      <c r="D20" s="15">
        <v>8</v>
      </c>
      <c r="E20" s="21">
        <v>1082141</v>
      </c>
      <c r="F20" s="22">
        <v>52.65</v>
      </c>
      <c r="G20" s="21">
        <v>149993</v>
      </c>
      <c r="H20" s="22">
        <v>7.3</v>
      </c>
      <c r="I20" s="21">
        <v>555341</v>
      </c>
      <c r="J20" s="22">
        <v>27.02</v>
      </c>
      <c r="K20" s="21">
        <v>267702</v>
      </c>
      <c r="L20" s="22">
        <v>13.03</v>
      </c>
      <c r="M20" s="23">
        <v>2055177</v>
      </c>
      <c r="N20" s="23">
        <v>198087</v>
      </c>
      <c r="O20" s="23">
        <v>493</v>
      </c>
      <c r="P20" s="24">
        <v>178436</v>
      </c>
      <c r="Q20" s="24">
        <v>1839</v>
      </c>
      <c r="R20" s="29">
        <v>1680000</v>
      </c>
      <c r="S20" s="26">
        <v>9</v>
      </c>
      <c r="T20" s="27"/>
    </row>
    <row r="21" spans="1:20" ht="45" customHeight="1" x14ac:dyDescent="0.15">
      <c r="A21" s="19">
        <v>10</v>
      </c>
      <c r="B21" s="20" t="s">
        <v>40</v>
      </c>
      <c r="C21" s="18" t="s">
        <v>41</v>
      </c>
      <c r="D21" s="15">
        <v>10</v>
      </c>
      <c r="E21" s="21">
        <v>955585</v>
      </c>
      <c r="F21" s="22">
        <v>55.69</v>
      </c>
      <c r="G21" s="21">
        <v>0</v>
      </c>
      <c r="H21" s="22">
        <v>0</v>
      </c>
      <c r="I21" s="21">
        <v>760234</v>
      </c>
      <c r="J21" s="22">
        <v>44.31</v>
      </c>
      <c r="K21" s="21">
        <v>0</v>
      </c>
      <c r="L21" s="22">
        <v>0</v>
      </c>
      <c r="M21" s="23">
        <v>1715819</v>
      </c>
      <c r="N21" s="23">
        <v>190800</v>
      </c>
      <c r="O21" s="23">
        <v>1410</v>
      </c>
      <c r="P21" s="24">
        <v>153224</v>
      </c>
      <c r="Q21" s="24">
        <v>4478</v>
      </c>
      <c r="R21" s="25">
        <v>1374863</v>
      </c>
      <c r="S21" s="26">
        <v>10</v>
      </c>
      <c r="T21" s="27"/>
    </row>
    <row r="22" spans="1:20" ht="45" customHeight="1" x14ac:dyDescent="0.15">
      <c r="A22" s="30">
        <v>11</v>
      </c>
      <c r="B22" s="31" t="s">
        <v>42</v>
      </c>
      <c r="C22" s="16" t="s">
        <v>33</v>
      </c>
      <c r="D22" s="17">
        <v>8</v>
      </c>
      <c r="E22" s="32">
        <v>391139</v>
      </c>
      <c r="F22" s="33">
        <v>48.24</v>
      </c>
      <c r="G22" s="32">
        <v>76402</v>
      </c>
      <c r="H22" s="33">
        <v>9.43</v>
      </c>
      <c r="I22" s="32">
        <v>226546</v>
      </c>
      <c r="J22" s="33">
        <v>27.95</v>
      </c>
      <c r="K22" s="32">
        <v>116529</v>
      </c>
      <c r="L22" s="33">
        <v>14.38</v>
      </c>
      <c r="M22" s="34">
        <v>810616</v>
      </c>
      <c r="N22" s="34">
        <v>92134</v>
      </c>
      <c r="O22" s="34">
        <v>1166</v>
      </c>
      <c r="P22" s="35">
        <v>62341</v>
      </c>
      <c r="Q22" s="35">
        <v>8028</v>
      </c>
      <c r="R22" s="36">
        <v>663003</v>
      </c>
      <c r="S22" s="37">
        <v>11</v>
      </c>
      <c r="T22" s="27"/>
    </row>
    <row r="23" spans="1:20" ht="45" customHeight="1" x14ac:dyDescent="0.15">
      <c r="A23" s="19">
        <v>12</v>
      </c>
      <c r="B23" s="20" t="s">
        <v>43</v>
      </c>
      <c r="C23" s="12" t="s">
        <v>33</v>
      </c>
      <c r="D23" s="13">
        <v>8</v>
      </c>
      <c r="E23" s="14">
        <v>1686814</v>
      </c>
      <c r="F23" s="38">
        <v>60.64</v>
      </c>
      <c r="G23" s="14">
        <v>123289</v>
      </c>
      <c r="H23" s="38">
        <v>4.43</v>
      </c>
      <c r="I23" s="14">
        <v>651608</v>
      </c>
      <c r="J23" s="38">
        <v>23.43</v>
      </c>
      <c r="K23" s="14">
        <v>319856</v>
      </c>
      <c r="L23" s="38">
        <v>11.5</v>
      </c>
      <c r="M23" s="39">
        <v>2781567</v>
      </c>
      <c r="N23" s="39">
        <v>235000</v>
      </c>
      <c r="O23" s="39">
        <v>3163</v>
      </c>
      <c r="P23" s="40">
        <v>375138</v>
      </c>
      <c r="Q23" s="40">
        <v>17066</v>
      </c>
      <c r="R23" s="41">
        <v>2185332</v>
      </c>
      <c r="S23" s="26">
        <v>12</v>
      </c>
      <c r="T23" s="27"/>
    </row>
    <row r="24" spans="1:20" ht="45" customHeight="1" x14ac:dyDescent="0.15">
      <c r="A24" s="19">
        <v>13</v>
      </c>
      <c r="B24" s="20" t="s">
        <v>44</v>
      </c>
      <c r="C24" s="10" t="s">
        <v>31</v>
      </c>
      <c r="D24" s="15">
        <v>8</v>
      </c>
      <c r="E24" s="21">
        <v>380869</v>
      </c>
      <c r="F24" s="22">
        <v>56.23</v>
      </c>
      <c r="G24" s="21">
        <v>0</v>
      </c>
      <c r="H24" s="22">
        <v>0</v>
      </c>
      <c r="I24" s="21">
        <v>201057</v>
      </c>
      <c r="J24" s="22">
        <v>29.69</v>
      </c>
      <c r="K24" s="21">
        <v>95340</v>
      </c>
      <c r="L24" s="22">
        <v>14.08</v>
      </c>
      <c r="M24" s="23">
        <v>677266</v>
      </c>
      <c r="N24" s="23">
        <v>67770</v>
      </c>
      <c r="O24" s="23">
        <v>246</v>
      </c>
      <c r="P24" s="24">
        <v>53670</v>
      </c>
      <c r="Q24" s="24">
        <v>1966</v>
      </c>
      <c r="R24" s="25">
        <v>557546</v>
      </c>
      <c r="S24" s="26">
        <v>13</v>
      </c>
      <c r="T24" s="27"/>
    </row>
    <row r="25" spans="1:20" ht="45" customHeight="1" x14ac:dyDescent="0.15">
      <c r="A25" s="19">
        <v>21</v>
      </c>
      <c r="B25" s="20" t="s">
        <v>45</v>
      </c>
      <c r="C25" s="10" t="s">
        <v>33</v>
      </c>
      <c r="D25" s="15">
        <v>8</v>
      </c>
      <c r="E25" s="21">
        <v>265198</v>
      </c>
      <c r="F25" s="22">
        <v>49.38</v>
      </c>
      <c r="G25" s="21">
        <v>65762</v>
      </c>
      <c r="H25" s="22">
        <v>12.25</v>
      </c>
      <c r="I25" s="21">
        <v>130200</v>
      </c>
      <c r="J25" s="22">
        <v>24.25</v>
      </c>
      <c r="K25" s="21">
        <v>75830</v>
      </c>
      <c r="L25" s="22">
        <v>14.12</v>
      </c>
      <c r="M25" s="23">
        <v>536990</v>
      </c>
      <c r="N25" s="23">
        <v>54697</v>
      </c>
      <c r="O25" s="23">
        <v>10</v>
      </c>
      <c r="P25" s="24">
        <v>26628</v>
      </c>
      <c r="Q25" s="24">
        <v>4694</v>
      </c>
      <c r="R25" s="25">
        <v>460349</v>
      </c>
      <c r="S25" s="26">
        <v>21</v>
      </c>
      <c r="T25" s="27"/>
    </row>
    <row r="26" spans="1:20" ht="45" customHeight="1" x14ac:dyDescent="0.15">
      <c r="A26" s="19">
        <v>22</v>
      </c>
      <c r="B26" s="20" t="s">
        <v>46</v>
      </c>
      <c r="C26" s="10" t="s">
        <v>33</v>
      </c>
      <c r="D26" s="15">
        <v>8</v>
      </c>
      <c r="E26" s="21">
        <v>127105</v>
      </c>
      <c r="F26" s="22">
        <v>45.96</v>
      </c>
      <c r="G26" s="21">
        <v>26317</v>
      </c>
      <c r="H26" s="22">
        <v>9.52</v>
      </c>
      <c r="I26" s="21">
        <v>78003</v>
      </c>
      <c r="J26" s="22">
        <v>28.21</v>
      </c>
      <c r="K26" s="21">
        <v>45109</v>
      </c>
      <c r="L26" s="22">
        <v>16.309999999999999</v>
      </c>
      <c r="M26" s="23">
        <v>276534</v>
      </c>
      <c r="N26" s="23">
        <v>35295</v>
      </c>
      <c r="O26" s="23">
        <v>76</v>
      </c>
      <c r="P26" s="24">
        <v>5423</v>
      </c>
      <c r="Q26" s="24">
        <v>5176</v>
      </c>
      <c r="R26" s="25">
        <v>240916</v>
      </c>
      <c r="S26" s="26">
        <v>22</v>
      </c>
      <c r="T26" s="27"/>
    </row>
    <row r="27" spans="1:20" ht="45" customHeight="1" x14ac:dyDescent="0.15">
      <c r="A27" s="30">
        <v>23</v>
      </c>
      <c r="B27" s="31" t="s">
        <v>47</v>
      </c>
      <c r="C27" s="16" t="s">
        <v>33</v>
      </c>
      <c r="D27" s="17">
        <v>8</v>
      </c>
      <c r="E27" s="32">
        <v>103111</v>
      </c>
      <c r="F27" s="33">
        <v>48.35</v>
      </c>
      <c r="G27" s="32">
        <v>32010</v>
      </c>
      <c r="H27" s="33">
        <v>15.01</v>
      </c>
      <c r="I27" s="32">
        <v>49147</v>
      </c>
      <c r="J27" s="33">
        <v>23.04</v>
      </c>
      <c r="K27" s="32">
        <v>29007</v>
      </c>
      <c r="L27" s="33">
        <v>13.6</v>
      </c>
      <c r="M27" s="34">
        <v>213275</v>
      </c>
      <c r="N27" s="34">
        <v>20870</v>
      </c>
      <c r="O27" s="34">
        <v>0</v>
      </c>
      <c r="P27" s="35">
        <v>5763</v>
      </c>
      <c r="Q27" s="35">
        <v>1994</v>
      </c>
      <c r="R27" s="36">
        <v>188636</v>
      </c>
      <c r="S27" s="37">
        <v>23</v>
      </c>
      <c r="T27" s="27"/>
    </row>
    <row r="28" spans="1:20" ht="45" customHeight="1" x14ac:dyDescent="0.15">
      <c r="A28" s="42">
        <v>24</v>
      </c>
      <c r="B28" s="20" t="s">
        <v>48</v>
      </c>
      <c r="C28" s="12" t="s">
        <v>33</v>
      </c>
      <c r="D28" s="13">
        <v>8</v>
      </c>
      <c r="E28" s="14">
        <v>215269</v>
      </c>
      <c r="F28" s="38">
        <v>48.37</v>
      </c>
      <c r="G28" s="14">
        <v>41139</v>
      </c>
      <c r="H28" s="38">
        <v>9.24</v>
      </c>
      <c r="I28" s="14">
        <v>120319</v>
      </c>
      <c r="J28" s="38">
        <v>27.03</v>
      </c>
      <c r="K28" s="14">
        <v>68376</v>
      </c>
      <c r="L28" s="38">
        <v>15.36</v>
      </c>
      <c r="M28" s="39">
        <v>445103</v>
      </c>
      <c r="N28" s="39">
        <v>46366</v>
      </c>
      <c r="O28" s="39">
        <v>0</v>
      </c>
      <c r="P28" s="40">
        <v>32966</v>
      </c>
      <c r="Q28" s="40">
        <v>974</v>
      </c>
      <c r="R28" s="41">
        <v>366745</v>
      </c>
      <c r="S28" s="28">
        <v>24</v>
      </c>
      <c r="T28" s="27"/>
    </row>
    <row r="29" spans="1:20" ht="45" customHeight="1" x14ac:dyDescent="0.15">
      <c r="A29" s="19">
        <v>25</v>
      </c>
      <c r="B29" s="20" t="s">
        <v>49</v>
      </c>
      <c r="C29" s="10" t="s">
        <v>33</v>
      </c>
      <c r="D29" s="15">
        <v>8</v>
      </c>
      <c r="E29" s="21">
        <v>456115</v>
      </c>
      <c r="F29" s="22">
        <v>48.43</v>
      </c>
      <c r="G29" s="21">
        <v>103067</v>
      </c>
      <c r="H29" s="22">
        <v>10.95</v>
      </c>
      <c r="I29" s="21">
        <v>254012</v>
      </c>
      <c r="J29" s="22">
        <v>26.98</v>
      </c>
      <c r="K29" s="21">
        <v>128447</v>
      </c>
      <c r="L29" s="22">
        <v>13.64</v>
      </c>
      <c r="M29" s="23">
        <v>941641</v>
      </c>
      <c r="N29" s="23">
        <v>97862</v>
      </c>
      <c r="O29" s="23">
        <v>0</v>
      </c>
      <c r="P29" s="24">
        <v>57469</v>
      </c>
      <c r="Q29" s="24">
        <v>3341</v>
      </c>
      <c r="R29" s="25">
        <v>789651</v>
      </c>
      <c r="S29" s="26">
        <v>25</v>
      </c>
      <c r="T29" s="27"/>
    </row>
    <row r="30" spans="1:20" ht="45" customHeight="1" x14ac:dyDescent="0.15">
      <c r="A30" s="19">
        <v>26</v>
      </c>
      <c r="B30" s="20" t="s">
        <v>50</v>
      </c>
      <c r="C30" s="10" t="s">
        <v>31</v>
      </c>
      <c r="D30" s="15">
        <v>8</v>
      </c>
      <c r="E30" s="21">
        <v>656560</v>
      </c>
      <c r="F30" s="22">
        <v>55.39</v>
      </c>
      <c r="G30" s="21">
        <v>0</v>
      </c>
      <c r="H30" s="22">
        <v>0</v>
      </c>
      <c r="I30" s="21">
        <v>364454</v>
      </c>
      <c r="J30" s="22">
        <v>30.74</v>
      </c>
      <c r="K30" s="21">
        <v>164413</v>
      </c>
      <c r="L30" s="22">
        <v>13.87</v>
      </c>
      <c r="M30" s="23">
        <v>1185427</v>
      </c>
      <c r="N30" s="23">
        <v>121253</v>
      </c>
      <c r="O30" s="23">
        <v>1406</v>
      </c>
      <c r="P30" s="24">
        <v>100096</v>
      </c>
      <c r="Q30" s="24">
        <v>4491</v>
      </c>
      <c r="R30" s="25">
        <v>967163</v>
      </c>
      <c r="S30" s="26">
        <v>26</v>
      </c>
      <c r="T30" s="27"/>
    </row>
    <row r="31" spans="1:20" ht="45" customHeight="1" x14ac:dyDescent="0.15">
      <c r="A31" s="19">
        <v>28</v>
      </c>
      <c r="B31" s="20" t="s">
        <v>51</v>
      </c>
      <c r="C31" s="10" t="s">
        <v>33</v>
      </c>
      <c r="D31" s="15">
        <v>8</v>
      </c>
      <c r="E31" s="21">
        <v>300242</v>
      </c>
      <c r="F31" s="22">
        <v>49.76</v>
      </c>
      <c r="G31" s="21">
        <v>69268</v>
      </c>
      <c r="H31" s="22">
        <v>11.48</v>
      </c>
      <c r="I31" s="21">
        <v>150553</v>
      </c>
      <c r="J31" s="22">
        <v>24.95</v>
      </c>
      <c r="K31" s="21">
        <v>83320</v>
      </c>
      <c r="L31" s="22">
        <v>13.81</v>
      </c>
      <c r="M31" s="23">
        <v>603383</v>
      </c>
      <c r="N31" s="23">
        <v>53759</v>
      </c>
      <c r="O31" s="23">
        <v>22</v>
      </c>
      <c r="P31" s="24">
        <v>46886</v>
      </c>
      <c r="Q31" s="24">
        <v>2908</v>
      </c>
      <c r="R31" s="25">
        <v>505624</v>
      </c>
      <c r="S31" s="26">
        <v>28</v>
      </c>
      <c r="T31" s="27"/>
    </row>
    <row r="32" spans="1:20" ht="45" customHeight="1" x14ac:dyDescent="0.15">
      <c r="A32" s="30">
        <v>36</v>
      </c>
      <c r="B32" s="31" t="s">
        <v>52</v>
      </c>
      <c r="C32" s="110" t="s">
        <v>33</v>
      </c>
      <c r="D32" s="17">
        <v>8</v>
      </c>
      <c r="E32" s="32">
        <v>141056</v>
      </c>
      <c r="F32" s="33">
        <v>48.94</v>
      </c>
      <c r="G32" s="32">
        <v>18087</v>
      </c>
      <c r="H32" s="33">
        <v>6.27</v>
      </c>
      <c r="I32" s="32">
        <v>88259</v>
      </c>
      <c r="J32" s="33">
        <v>30.62</v>
      </c>
      <c r="K32" s="32">
        <v>40840</v>
      </c>
      <c r="L32" s="33">
        <v>14.17</v>
      </c>
      <c r="M32" s="34">
        <v>288242</v>
      </c>
      <c r="N32" s="34">
        <v>34376</v>
      </c>
      <c r="O32" s="34">
        <v>26</v>
      </c>
      <c r="P32" s="35">
        <v>22337</v>
      </c>
      <c r="Q32" s="35">
        <v>2085</v>
      </c>
      <c r="R32" s="111">
        <v>233588</v>
      </c>
      <c r="S32" s="37">
        <v>36</v>
      </c>
      <c r="T32" s="27"/>
    </row>
    <row r="33" spans="1:20" ht="45" customHeight="1" x14ac:dyDescent="0.15">
      <c r="A33" s="19">
        <v>37</v>
      </c>
      <c r="B33" s="20" t="s">
        <v>53</v>
      </c>
      <c r="C33" s="10" t="s">
        <v>33</v>
      </c>
      <c r="D33" s="15">
        <v>8</v>
      </c>
      <c r="E33" s="21">
        <v>480872</v>
      </c>
      <c r="F33" s="22">
        <v>51.4</v>
      </c>
      <c r="G33" s="21">
        <v>61991</v>
      </c>
      <c r="H33" s="22">
        <v>6.63</v>
      </c>
      <c r="I33" s="21">
        <v>261317</v>
      </c>
      <c r="J33" s="22">
        <v>27.93</v>
      </c>
      <c r="K33" s="21">
        <v>131364</v>
      </c>
      <c r="L33" s="22">
        <v>14.04</v>
      </c>
      <c r="M33" s="23">
        <v>935544</v>
      </c>
      <c r="N33" s="23">
        <v>99501</v>
      </c>
      <c r="O33" s="23">
        <v>43</v>
      </c>
      <c r="P33" s="24">
        <v>77454</v>
      </c>
      <c r="Q33" s="24">
        <v>-846</v>
      </c>
      <c r="R33" s="25">
        <v>757700</v>
      </c>
      <c r="S33" s="26">
        <v>37</v>
      </c>
      <c r="T33" s="27"/>
    </row>
    <row r="34" spans="1:20" ht="45" customHeight="1" x14ac:dyDescent="0.15">
      <c r="A34" s="19">
        <v>38</v>
      </c>
      <c r="B34" s="20" t="s">
        <v>54</v>
      </c>
      <c r="C34" s="10" t="s">
        <v>31</v>
      </c>
      <c r="D34" s="15">
        <v>8</v>
      </c>
      <c r="E34" s="21">
        <v>388360</v>
      </c>
      <c r="F34" s="22">
        <v>63.28</v>
      </c>
      <c r="G34" s="21">
        <v>0</v>
      </c>
      <c r="H34" s="22">
        <v>0</v>
      </c>
      <c r="I34" s="21">
        <v>150691</v>
      </c>
      <c r="J34" s="22">
        <v>24.56</v>
      </c>
      <c r="K34" s="21">
        <v>74611</v>
      </c>
      <c r="L34" s="22">
        <v>12.16</v>
      </c>
      <c r="M34" s="23">
        <v>613662</v>
      </c>
      <c r="N34" s="23">
        <v>50795</v>
      </c>
      <c r="O34" s="23">
        <v>648</v>
      </c>
      <c r="P34" s="24">
        <v>94045</v>
      </c>
      <c r="Q34" s="24">
        <v>6594</v>
      </c>
      <c r="R34" s="25">
        <v>474768</v>
      </c>
      <c r="S34" s="26">
        <v>38</v>
      </c>
      <c r="T34" s="27"/>
    </row>
    <row r="35" spans="1:20" ht="45" customHeight="1" x14ac:dyDescent="0.15">
      <c r="A35" s="19">
        <v>41</v>
      </c>
      <c r="B35" s="20" t="s">
        <v>55</v>
      </c>
      <c r="C35" s="10" t="s">
        <v>33</v>
      </c>
      <c r="D35" s="15">
        <v>8</v>
      </c>
      <c r="E35" s="21">
        <v>353647</v>
      </c>
      <c r="F35" s="22">
        <v>49.25</v>
      </c>
      <c r="G35" s="21">
        <v>62044</v>
      </c>
      <c r="H35" s="22">
        <v>8.64</v>
      </c>
      <c r="I35" s="21">
        <v>195296</v>
      </c>
      <c r="J35" s="22">
        <v>27.19</v>
      </c>
      <c r="K35" s="21">
        <v>107167</v>
      </c>
      <c r="L35" s="22">
        <v>14.92</v>
      </c>
      <c r="M35" s="23">
        <v>718154</v>
      </c>
      <c r="N35" s="23">
        <v>86050</v>
      </c>
      <c r="O35" s="23">
        <v>0</v>
      </c>
      <c r="P35" s="24">
        <v>51028</v>
      </c>
      <c r="Q35" s="24">
        <v>368</v>
      </c>
      <c r="R35" s="25">
        <v>581444</v>
      </c>
      <c r="S35" s="26">
        <v>41</v>
      </c>
      <c r="T35" s="27"/>
    </row>
    <row r="36" spans="1:20" ht="45" customHeight="1" x14ac:dyDescent="0.15">
      <c r="A36" s="19">
        <v>42</v>
      </c>
      <c r="B36" s="20" t="s">
        <v>56</v>
      </c>
      <c r="C36" s="10" t="s">
        <v>33</v>
      </c>
      <c r="D36" s="15">
        <v>8</v>
      </c>
      <c r="E36" s="21">
        <v>195668</v>
      </c>
      <c r="F36" s="22">
        <v>47.47</v>
      </c>
      <c r="G36" s="21">
        <v>42851</v>
      </c>
      <c r="H36" s="22">
        <v>10.39</v>
      </c>
      <c r="I36" s="21">
        <v>111839</v>
      </c>
      <c r="J36" s="22">
        <v>27.13</v>
      </c>
      <c r="K36" s="21">
        <v>61875</v>
      </c>
      <c r="L36" s="22">
        <v>15.01</v>
      </c>
      <c r="M36" s="23">
        <v>412233</v>
      </c>
      <c r="N36" s="23">
        <v>47337</v>
      </c>
      <c r="O36" s="23">
        <v>0</v>
      </c>
      <c r="P36" s="24">
        <v>12898</v>
      </c>
      <c r="Q36" s="24">
        <v>2513</v>
      </c>
      <c r="R36" s="25">
        <v>354511</v>
      </c>
      <c r="S36" s="26">
        <v>42</v>
      </c>
      <c r="T36" s="27"/>
    </row>
    <row r="37" spans="1:20" ht="45" customHeight="1" x14ac:dyDescent="0.15">
      <c r="A37" s="19">
        <v>45</v>
      </c>
      <c r="B37" s="31" t="s">
        <v>57</v>
      </c>
      <c r="C37" s="10" t="s">
        <v>33</v>
      </c>
      <c r="D37" s="15">
        <v>8</v>
      </c>
      <c r="E37" s="21">
        <v>456144</v>
      </c>
      <c r="F37" s="22">
        <v>51.07</v>
      </c>
      <c r="G37" s="21">
        <v>81286</v>
      </c>
      <c r="H37" s="22">
        <v>9.1</v>
      </c>
      <c r="I37" s="21">
        <v>244252</v>
      </c>
      <c r="J37" s="22">
        <v>27.35</v>
      </c>
      <c r="K37" s="21">
        <v>111456</v>
      </c>
      <c r="L37" s="33">
        <v>12.48</v>
      </c>
      <c r="M37" s="23">
        <v>893138</v>
      </c>
      <c r="N37" s="34">
        <v>98234</v>
      </c>
      <c r="O37" s="23">
        <v>738</v>
      </c>
      <c r="P37" s="24">
        <v>76462</v>
      </c>
      <c r="Q37" s="35">
        <v>4972</v>
      </c>
      <c r="R37" s="25">
        <v>722676</v>
      </c>
      <c r="S37" s="26">
        <v>45</v>
      </c>
      <c r="T37" s="27"/>
    </row>
    <row r="38" spans="1:20" ht="45" customHeight="1" x14ac:dyDescent="0.15">
      <c r="A38" s="43">
        <v>301</v>
      </c>
      <c r="B38" s="20" t="s">
        <v>90</v>
      </c>
      <c r="C38" s="44" t="s">
        <v>58</v>
      </c>
      <c r="D38" s="13">
        <v>12</v>
      </c>
      <c r="E38" s="14">
        <v>2586982</v>
      </c>
      <c r="F38" s="38">
        <f>E38/M38*100</f>
        <v>28.873369360376199</v>
      </c>
      <c r="G38" s="14">
        <v>0</v>
      </c>
      <c r="H38" s="38">
        <f>G38/M38*100</f>
        <v>0</v>
      </c>
      <c r="I38" s="14">
        <v>6372769</v>
      </c>
      <c r="J38" s="38">
        <f>I38/M38*100</f>
        <v>71.126630639623798</v>
      </c>
      <c r="K38" s="14">
        <v>0</v>
      </c>
      <c r="L38" s="22">
        <f>K38/M38*100</f>
        <v>0</v>
      </c>
      <c r="M38" s="39">
        <v>8959751</v>
      </c>
      <c r="N38" s="23">
        <v>0</v>
      </c>
      <c r="O38" s="39">
        <v>16962</v>
      </c>
      <c r="P38" s="40">
        <v>703267</v>
      </c>
      <c r="Q38" s="24">
        <v>714381</v>
      </c>
      <c r="R38" s="45">
        <v>8953903</v>
      </c>
      <c r="S38" s="46">
        <v>301</v>
      </c>
      <c r="T38" s="27"/>
    </row>
    <row r="39" spans="1:20" ht="45" customHeight="1" thickBot="1" x14ac:dyDescent="0.2">
      <c r="A39" s="47">
        <v>302</v>
      </c>
      <c r="B39" s="48" t="s">
        <v>59</v>
      </c>
      <c r="C39" s="49" t="s">
        <v>58</v>
      </c>
      <c r="D39" s="50">
        <v>12</v>
      </c>
      <c r="E39" s="51">
        <v>0</v>
      </c>
      <c r="F39" s="52">
        <f>E39/M39*100</f>
        <v>0</v>
      </c>
      <c r="G39" s="51">
        <v>0</v>
      </c>
      <c r="H39" s="52">
        <f>G39/M39*100</f>
        <v>0</v>
      </c>
      <c r="I39" s="51">
        <f>M39</f>
        <v>620084</v>
      </c>
      <c r="J39" s="52">
        <f>I39/M39*100</f>
        <v>100</v>
      </c>
      <c r="K39" s="51">
        <v>0</v>
      </c>
      <c r="L39" s="52">
        <f>K39/M39*100</f>
        <v>0</v>
      </c>
      <c r="M39" s="53">
        <v>620084</v>
      </c>
      <c r="N39" s="53">
        <v>0</v>
      </c>
      <c r="O39" s="53">
        <v>686</v>
      </c>
      <c r="P39" s="54">
        <v>0</v>
      </c>
      <c r="Q39" s="54">
        <v>-5595</v>
      </c>
      <c r="R39" s="55">
        <v>613803</v>
      </c>
      <c r="S39" s="56">
        <v>302</v>
      </c>
      <c r="T39" s="27"/>
    </row>
    <row r="46" spans="1:20" ht="19.7" customHeight="1" x14ac:dyDescent="0.15">
      <c r="H46" s="131"/>
    </row>
  </sheetData>
  <mergeCells count="5">
    <mergeCell ref="C3:C7"/>
    <mergeCell ref="D3:D7"/>
    <mergeCell ref="E3:J3"/>
    <mergeCell ref="K3:M3"/>
    <mergeCell ref="P3:P7"/>
  </mergeCells>
  <phoneticPr fontId="3"/>
  <printOptions horizontalCentered="1"/>
  <pageMargins left="0.74803149606299213" right="0.59055118110236227" top="0.6692913385826772" bottom="0.59055118110236227" header="0.86614173228346458" footer="0.51181102362204722"/>
  <pageSetup paperSize="9" scale="40" pageOrder="overThenDown" orientation="portrait" r:id="rId1"/>
  <headerFooter alignWithMargins="0"/>
  <colBreaks count="1" manualBreakCount="1">
    <brk id="10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view="pageBreakPreview" zoomScale="40" zoomScaleNormal="75" zoomScaleSheetLayoutView="40" workbookViewId="0">
      <selection activeCell="C8" sqref="C8"/>
    </sheetView>
  </sheetViews>
  <sheetFormatPr defaultRowHeight="19.7" customHeight="1" x14ac:dyDescent="0.15"/>
  <cols>
    <col min="1" max="1" width="7.125" style="130" customWidth="1"/>
    <col min="2" max="2" width="26.875" style="2" customWidth="1"/>
    <col min="3" max="6" width="20.625" style="2" customWidth="1"/>
    <col min="7" max="7" width="21.125" style="2" customWidth="1"/>
    <col min="8" max="8" width="28.875" style="2" customWidth="1"/>
    <col min="9" max="9" width="26.625" style="2" customWidth="1"/>
    <col min="10" max="10" width="28.625" style="2" customWidth="1"/>
    <col min="11" max="11" width="25.875" style="2" customWidth="1"/>
    <col min="12" max="13" width="24.625" style="2" customWidth="1"/>
    <col min="14" max="14" width="29.125" style="57" customWidth="1"/>
    <col min="15" max="15" width="42.125" style="57" customWidth="1"/>
    <col min="16" max="16" width="36.125" style="57" customWidth="1"/>
    <col min="17" max="17" width="26.75" style="57" customWidth="1"/>
    <col min="18" max="18" width="9.125" style="132" customWidth="1"/>
    <col min="19" max="16384" width="9" style="2"/>
  </cols>
  <sheetData>
    <row r="1" spans="1:18" ht="30" customHeight="1" x14ac:dyDescent="0.15">
      <c r="A1" s="1" t="s">
        <v>60</v>
      </c>
      <c r="R1" s="58"/>
    </row>
    <row r="2" spans="1:18" s="4" customFormat="1" ht="19.7" customHeight="1" thickBot="1" x14ac:dyDescent="0.2">
      <c r="Q2" s="5"/>
      <c r="R2" s="59" t="s">
        <v>61</v>
      </c>
    </row>
    <row r="3" spans="1:18" s="9" customFormat="1" ht="45" customHeight="1" x14ac:dyDescent="0.15">
      <c r="A3" s="60" t="s">
        <v>2</v>
      </c>
      <c r="B3" s="61"/>
      <c r="C3" s="62" t="s">
        <v>62</v>
      </c>
      <c r="D3" s="62"/>
      <c r="E3" s="62"/>
      <c r="F3" s="63"/>
      <c r="G3" s="163" t="s">
        <v>63</v>
      </c>
      <c r="H3" s="64" t="s">
        <v>64</v>
      </c>
      <c r="I3" s="63"/>
      <c r="J3" s="163" t="s">
        <v>65</v>
      </c>
      <c r="K3" s="163" t="s">
        <v>66</v>
      </c>
      <c r="L3" s="163" t="s">
        <v>67</v>
      </c>
      <c r="M3" s="153" t="s">
        <v>68</v>
      </c>
      <c r="N3" s="153" t="s">
        <v>69</v>
      </c>
      <c r="O3" s="153" t="s">
        <v>70</v>
      </c>
      <c r="P3" s="153" t="s">
        <v>71</v>
      </c>
      <c r="Q3" s="160" t="s">
        <v>72</v>
      </c>
      <c r="R3" s="65" t="s">
        <v>2</v>
      </c>
    </row>
    <row r="4" spans="1:18" s="9" customFormat="1" ht="45" customHeight="1" x14ac:dyDescent="0.15">
      <c r="A4" s="66" t="s">
        <v>8</v>
      </c>
      <c r="B4" s="67"/>
      <c r="C4" s="68"/>
      <c r="D4" s="69"/>
      <c r="E4" s="69"/>
      <c r="F4" s="69"/>
      <c r="G4" s="164"/>
      <c r="H4" s="69"/>
      <c r="I4" s="69"/>
      <c r="J4" s="164"/>
      <c r="K4" s="164"/>
      <c r="L4" s="164"/>
      <c r="M4" s="154"/>
      <c r="N4" s="154"/>
      <c r="O4" s="154"/>
      <c r="P4" s="154"/>
      <c r="Q4" s="161"/>
      <c r="R4" s="70" t="s">
        <v>8</v>
      </c>
    </row>
    <row r="5" spans="1:18" s="9" customFormat="1" ht="45" customHeight="1" x14ac:dyDescent="0.15">
      <c r="A5" s="66" t="s">
        <v>14</v>
      </c>
      <c r="B5" s="67" t="s">
        <v>15</v>
      </c>
      <c r="C5" s="71" t="s">
        <v>73</v>
      </c>
      <c r="D5" s="72" t="s">
        <v>74</v>
      </c>
      <c r="E5" s="72" t="s">
        <v>75</v>
      </c>
      <c r="F5" s="72" t="s">
        <v>76</v>
      </c>
      <c r="G5" s="164"/>
      <c r="H5" s="72" t="s">
        <v>73</v>
      </c>
      <c r="I5" s="72" t="s">
        <v>74</v>
      </c>
      <c r="J5" s="164"/>
      <c r="K5" s="164"/>
      <c r="L5" s="164"/>
      <c r="M5" s="154"/>
      <c r="N5" s="154"/>
      <c r="O5" s="154"/>
      <c r="P5" s="154"/>
      <c r="Q5" s="161"/>
      <c r="R5" s="70" t="s">
        <v>14</v>
      </c>
    </row>
    <row r="6" spans="1:18" s="9" customFormat="1" ht="45" customHeight="1" x14ac:dyDescent="0.15">
      <c r="A6" s="66" t="s">
        <v>20</v>
      </c>
      <c r="B6" s="67"/>
      <c r="C6" s="73" t="s">
        <v>77</v>
      </c>
      <c r="D6" s="74" t="s">
        <v>77</v>
      </c>
      <c r="E6" s="74" t="s">
        <v>78</v>
      </c>
      <c r="F6" s="74" t="s">
        <v>78</v>
      </c>
      <c r="G6" s="164"/>
      <c r="H6" s="72"/>
      <c r="I6" s="72"/>
      <c r="J6" s="164"/>
      <c r="K6" s="164"/>
      <c r="L6" s="164"/>
      <c r="M6" s="154"/>
      <c r="N6" s="154"/>
      <c r="O6" s="154"/>
      <c r="P6" s="154"/>
      <c r="Q6" s="161"/>
      <c r="R6" s="70" t="s">
        <v>20</v>
      </c>
    </row>
    <row r="7" spans="1:18" s="9" customFormat="1" ht="45" customHeight="1" thickBot="1" x14ac:dyDescent="0.2">
      <c r="A7" s="75" t="s">
        <v>23</v>
      </c>
      <c r="B7" s="76"/>
      <c r="C7" s="77"/>
      <c r="D7" s="78"/>
      <c r="E7" s="78"/>
      <c r="F7" s="78"/>
      <c r="G7" s="165"/>
      <c r="H7" s="78"/>
      <c r="I7" s="78"/>
      <c r="J7" s="165"/>
      <c r="K7" s="165"/>
      <c r="L7" s="165"/>
      <c r="M7" s="155"/>
      <c r="N7" s="155"/>
      <c r="O7" s="155"/>
      <c r="P7" s="155"/>
      <c r="Q7" s="162"/>
      <c r="R7" s="79" t="s">
        <v>23</v>
      </c>
    </row>
    <row r="8" spans="1:18" s="9" customFormat="1" ht="45" customHeight="1" x14ac:dyDescent="0.15">
      <c r="A8" s="80"/>
      <c r="B8" s="61" t="s">
        <v>24</v>
      </c>
      <c r="C8" s="6" t="s">
        <v>25</v>
      </c>
      <c r="D8" s="6" t="s">
        <v>25</v>
      </c>
      <c r="E8" s="6" t="s">
        <v>25</v>
      </c>
      <c r="F8" s="6" t="s">
        <v>25</v>
      </c>
      <c r="G8" s="6" t="s">
        <v>25</v>
      </c>
      <c r="H8" s="14">
        <f>H9+H10</f>
        <v>731066957</v>
      </c>
      <c r="I8" s="14">
        <v>11115641</v>
      </c>
      <c r="J8" s="14">
        <v>340563</v>
      </c>
      <c r="K8" s="14">
        <v>154576</v>
      </c>
      <c r="L8" s="14">
        <v>1582</v>
      </c>
      <c r="M8" s="14">
        <v>10570</v>
      </c>
      <c r="N8" s="14">
        <v>582466</v>
      </c>
      <c r="O8" s="12" t="s">
        <v>25</v>
      </c>
      <c r="P8" s="12" t="s">
        <v>25</v>
      </c>
      <c r="Q8" s="12" t="s">
        <v>25</v>
      </c>
      <c r="R8" s="7"/>
    </row>
    <row r="9" spans="1:18" s="9" customFormat="1" ht="45" customHeight="1" x14ac:dyDescent="0.15">
      <c r="A9" s="81"/>
      <c r="B9" s="67" t="s">
        <v>26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21">
        <v>333069880</v>
      </c>
      <c r="I9" s="21">
        <v>11115641</v>
      </c>
      <c r="J9" s="21">
        <v>298906</v>
      </c>
      <c r="K9" s="21">
        <v>154576</v>
      </c>
      <c r="L9" s="21">
        <v>981</v>
      </c>
      <c r="M9" s="21">
        <v>8767</v>
      </c>
      <c r="N9" s="23">
        <v>513448</v>
      </c>
      <c r="O9" s="10" t="s">
        <v>25</v>
      </c>
      <c r="P9" s="10" t="s">
        <v>25</v>
      </c>
      <c r="Q9" s="10" t="s">
        <v>25</v>
      </c>
      <c r="R9" s="26"/>
    </row>
    <row r="10" spans="1:18" s="9" customFormat="1" ht="45" customHeight="1" x14ac:dyDescent="0.15">
      <c r="A10" s="81"/>
      <c r="B10" s="67" t="s">
        <v>27</v>
      </c>
      <c r="C10" s="11" t="s">
        <v>25</v>
      </c>
      <c r="D10" s="11" t="s">
        <v>25</v>
      </c>
      <c r="E10" s="11" t="s">
        <v>25</v>
      </c>
      <c r="F10" s="11" t="s">
        <v>25</v>
      </c>
      <c r="G10" s="11" t="s">
        <v>25</v>
      </c>
      <c r="H10" s="21">
        <f>H38</f>
        <v>397997077</v>
      </c>
      <c r="I10" s="21">
        <v>0</v>
      </c>
      <c r="J10" s="21">
        <v>41657</v>
      </c>
      <c r="K10" s="21">
        <v>0</v>
      </c>
      <c r="L10" s="21">
        <v>601</v>
      </c>
      <c r="M10" s="21">
        <v>1803</v>
      </c>
      <c r="N10" s="23">
        <v>69018</v>
      </c>
      <c r="O10" s="10" t="s">
        <v>25</v>
      </c>
      <c r="P10" s="10" t="s">
        <v>25</v>
      </c>
      <c r="Q10" s="10" t="s">
        <v>25</v>
      </c>
      <c r="R10" s="26"/>
    </row>
    <row r="11" spans="1:18" s="9" customFormat="1" ht="45" customHeight="1" x14ac:dyDescent="0.15">
      <c r="A11" s="81"/>
      <c r="B11" s="67" t="s">
        <v>28</v>
      </c>
      <c r="C11" s="11" t="s">
        <v>25</v>
      </c>
      <c r="D11" s="11" t="s">
        <v>25</v>
      </c>
      <c r="E11" s="11" t="s">
        <v>25</v>
      </c>
      <c r="F11" s="11" t="s">
        <v>25</v>
      </c>
      <c r="G11" s="11" t="s">
        <v>25</v>
      </c>
      <c r="H11" s="21">
        <v>288858168</v>
      </c>
      <c r="I11" s="21">
        <v>9456530</v>
      </c>
      <c r="J11" s="21">
        <v>260573</v>
      </c>
      <c r="K11" s="21">
        <v>135036</v>
      </c>
      <c r="L11" s="21">
        <v>943</v>
      </c>
      <c r="M11" s="21">
        <v>7557</v>
      </c>
      <c r="N11" s="23">
        <v>444542</v>
      </c>
      <c r="O11" s="10" t="s">
        <v>25</v>
      </c>
      <c r="P11" s="10" t="s">
        <v>25</v>
      </c>
      <c r="Q11" s="10" t="s">
        <v>25</v>
      </c>
      <c r="R11" s="26"/>
    </row>
    <row r="12" spans="1:18" s="9" customFormat="1" ht="45" customHeight="1" x14ac:dyDescent="0.15">
      <c r="A12" s="82"/>
      <c r="B12" s="83" t="s">
        <v>29</v>
      </c>
      <c r="C12" s="11" t="s">
        <v>25</v>
      </c>
      <c r="D12" s="11" t="s">
        <v>25</v>
      </c>
      <c r="E12" s="11" t="s">
        <v>25</v>
      </c>
      <c r="F12" s="11" t="s">
        <v>25</v>
      </c>
      <c r="G12" s="11" t="s">
        <v>25</v>
      </c>
      <c r="H12" s="32">
        <v>44211712</v>
      </c>
      <c r="I12" s="32">
        <v>1659111</v>
      </c>
      <c r="J12" s="32">
        <v>38333</v>
      </c>
      <c r="K12" s="32">
        <v>19540</v>
      </c>
      <c r="L12" s="32">
        <v>38</v>
      </c>
      <c r="M12" s="32">
        <v>1210</v>
      </c>
      <c r="N12" s="34">
        <v>68906</v>
      </c>
      <c r="O12" s="16" t="s">
        <v>25</v>
      </c>
      <c r="P12" s="16" t="s">
        <v>25</v>
      </c>
      <c r="Q12" s="10" t="s">
        <v>25</v>
      </c>
      <c r="R12" s="37"/>
    </row>
    <row r="13" spans="1:18" ht="45" customHeight="1" x14ac:dyDescent="0.15">
      <c r="A13" s="19">
        <v>1</v>
      </c>
      <c r="B13" s="67" t="s">
        <v>30</v>
      </c>
      <c r="C13" s="84">
        <v>6.36</v>
      </c>
      <c r="D13" s="38">
        <v>0</v>
      </c>
      <c r="E13" s="14">
        <v>25900</v>
      </c>
      <c r="F13" s="14">
        <v>19000</v>
      </c>
      <c r="G13" s="14">
        <v>520</v>
      </c>
      <c r="H13" s="14">
        <v>81326348</v>
      </c>
      <c r="I13" s="14">
        <v>0</v>
      </c>
      <c r="J13" s="14">
        <v>72227</v>
      </c>
      <c r="K13" s="14">
        <v>36469</v>
      </c>
      <c r="L13" s="14">
        <v>14</v>
      </c>
      <c r="M13" s="14">
        <v>1542</v>
      </c>
      <c r="N13" s="14">
        <v>118379</v>
      </c>
      <c r="O13" s="85" t="s">
        <v>79</v>
      </c>
      <c r="P13" s="12" t="s">
        <v>25</v>
      </c>
      <c r="Q13" s="86" t="s">
        <v>81</v>
      </c>
      <c r="R13" s="26">
        <v>1</v>
      </c>
    </row>
    <row r="14" spans="1:18" ht="45" customHeight="1" x14ac:dyDescent="0.15">
      <c r="A14" s="19">
        <v>2</v>
      </c>
      <c r="B14" s="67" t="s">
        <v>32</v>
      </c>
      <c r="C14" s="87">
        <v>7</v>
      </c>
      <c r="D14" s="22">
        <v>7</v>
      </c>
      <c r="E14" s="21">
        <v>26400</v>
      </c>
      <c r="F14" s="21">
        <v>18600</v>
      </c>
      <c r="G14" s="21">
        <v>510</v>
      </c>
      <c r="H14" s="21">
        <v>23582048</v>
      </c>
      <c r="I14" s="21">
        <v>1192895</v>
      </c>
      <c r="J14" s="21">
        <v>25161</v>
      </c>
      <c r="K14" s="21">
        <v>14443</v>
      </c>
      <c r="L14" s="21">
        <v>102</v>
      </c>
      <c r="M14" s="21">
        <v>503</v>
      </c>
      <c r="N14" s="23">
        <v>41918</v>
      </c>
      <c r="O14" s="88" t="s">
        <v>79</v>
      </c>
      <c r="P14" s="88" t="s">
        <v>80</v>
      </c>
      <c r="Q14" s="88" t="s">
        <v>81</v>
      </c>
      <c r="R14" s="26">
        <v>2</v>
      </c>
    </row>
    <row r="15" spans="1:18" ht="45" customHeight="1" x14ac:dyDescent="0.15">
      <c r="A15" s="19">
        <v>3</v>
      </c>
      <c r="B15" s="67" t="s">
        <v>34</v>
      </c>
      <c r="C15" s="87">
        <v>7.4</v>
      </c>
      <c r="D15" s="22">
        <v>11</v>
      </c>
      <c r="E15" s="21">
        <v>27000</v>
      </c>
      <c r="F15" s="21">
        <v>24000</v>
      </c>
      <c r="G15" s="21">
        <v>510</v>
      </c>
      <c r="H15" s="21">
        <v>27635440</v>
      </c>
      <c r="I15" s="21">
        <v>1334037</v>
      </c>
      <c r="J15" s="21">
        <v>25469</v>
      </c>
      <c r="K15" s="21">
        <v>13394</v>
      </c>
      <c r="L15" s="21">
        <v>279</v>
      </c>
      <c r="M15" s="21">
        <v>777</v>
      </c>
      <c r="N15" s="23">
        <v>44339</v>
      </c>
      <c r="O15" s="88" t="s">
        <v>79</v>
      </c>
      <c r="P15" s="10" t="s">
        <v>80</v>
      </c>
      <c r="Q15" s="88" t="s">
        <v>81</v>
      </c>
      <c r="R15" s="26">
        <v>3</v>
      </c>
    </row>
    <row r="16" spans="1:18" ht="45" customHeight="1" x14ac:dyDescent="0.15">
      <c r="A16" s="19">
        <v>4</v>
      </c>
      <c r="B16" s="67" t="s">
        <v>35</v>
      </c>
      <c r="C16" s="87">
        <v>6.7</v>
      </c>
      <c r="D16" s="22">
        <v>17</v>
      </c>
      <c r="E16" s="21">
        <v>22800</v>
      </c>
      <c r="F16" s="21">
        <v>25200</v>
      </c>
      <c r="G16" s="21">
        <v>520</v>
      </c>
      <c r="H16" s="21">
        <v>19953832</v>
      </c>
      <c r="I16" s="21">
        <v>1032079</v>
      </c>
      <c r="J16" s="21">
        <v>18949</v>
      </c>
      <c r="K16" s="21">
        <v>10354</v>
      </c>
      <c r="L16" s="21">
        <v>87</v>
      </c>
      <c r="M16" s="21">
        <v>475</v>
      </c>
      <c r="N16" s="23">
        <v>32380</v>
      </c>
      <c r="O16" s="88" t="s">
        <v>79</v>
      </c>
      <c r="P16" s="88" t="s">
        <v>80</v>
      </c>
      <c r="Q16" s="88" t="s">
        <v>81</v>
      </c>
      <c r="R16" s="26">
        <v>4</v>
      </c>
    </row>
    <row r="17" spans="1:18" ht="45" customHeight="1" x14ac:dyDescent="0.15">
      <c r="A17" s="19">
        <v>5</v>
      </c>
      <c r="B17" s="67" t="s">
        <v>36</v>
      </c>
      <c r="C17" s="92">
        <v>7.6</v>
      </c>
      <c r="D17" s="22">
        <v>22.2</v>
      </c>
      <c r="E17" s="21">
        <v>32200</v>
      </c>
      <c r="F17" s="21">
        <v>24600</v>
      </c>
      <c r="G17" s="21">
        <v>510</v>
      </c>
      <c r="H17" s="21">
        <v>16811837</v>
      </c>
      <c r="I17" s="21">
        <v>952834</v>
      </c>
      <c r="J17" s="21">
        <v>14905</v>
      </c>
      <c r="K17" s="21">
        <v>7805</v>
      </c>
      <c r="L17" s="21">
        <v>5</v>
      </c>
      <c r="M17" s="21">
        <v>646</v>
      </c>
      <c r="N17" s="23">
        <v>26034</v>
      </c>
      <c r="O17" s="88" t="s">
        <v>79</v>
      </c>
      <c r="P17" s="88" t="s">
        <v>80</v>
      </c>
      <c r="Q17" s="88" t="s">
        <v>81</v>
      </c>
      <c r="R17" s="26">
        <v>5</v>
      </c>
    </row>
    <row r="18" spans="1:18" ht="45" customHeight="1" x14ac:dyDescent="0.15">
      <c r="A18" s="93">
        <v>7</v>
      </c>
      <c r="B18" s="94" t="s">
        <v>37</v>
      </c>
      <c r="C18" s="95">
        <v>7.4</v>
      </c>
      <c r="D18" s="38">
        <v>10</v>
      </c>
      <c r="E18" s="14">
        <v>23000</v>
      </c>
      <c r="F18" s="14">
        <v>29000</v>
      </c>
      <c r="G18" s="14">
        <v>510</v>
      </c>
      <c r="H18" s="14">
        <v>13092306</v>
      </c>
      <c r="I18" s="14">
        <v>563064</v>
      </c>
      <c r="J18" s="14">
        <v>13949</v>
      </c>
      <c r="K18" s="14">
        <v>7628</v>
      </c>
      <c r="L18" s="14">
        <v>58</v>
      </c>
      <c r="M18" s="14">
        <v>301</v>
      </c>
      <c r="N18" s="39">
        <v>22998</v>
      </c>
      <c r="O18" s="90" t="s">
        <v>79</v>
      </c>
      <c r="P18" s="90" t="s">
        <v>80</v>
      </c>
      <c r="Q18" s="91" t="s">
        <v>81</v>
      </c>
      <c r="R18" s="96">
        <v>7</v>
      </c>
    </row>
    <row r="19" spans="1:18" ht="45" customHeight="1" x14ac:dyDescent="0.15">
      <c r="A19" s="19">
        <v>8</v>
      </c>
      <c r="B19" s="67" t="s">
        <v>38</v>
      </c>
      <c r="C19" s="87">
        <v>7.5</v>
      </c>
      <c r="D19" s="22">
        <v>25</v>
      </c>
      <c r="E19" s="21">
        <v>27000</v>
      </c>
      <c r="F19" s="21">
        <v>25000</v>
      </c>
      <c r="G19" s="21">
        <v>510</v>
      </c>
      <c r="H19" s="21">
        <v>27295164</v>
      </c>
      <c r="I19" s="21">
        <v>1568841</v>
      </c>
      <c r="J19" s="21">
        <v>24473</v>
      </c>
      <c r="K19" s="21">
        <v>12483</v>
      </c>
      <c r="L19" s="21">
        <v>128</v>
      </c>
      <c r="M19" s="21">
        <v>940</v>
      </c>
      <c r="N19" s="23">
        <v>41622</v>
      </c>
      <c r="O19" s="88" t="s">
        <v>79</v>
      </c>
      <c r="P19" s="88" t="s">
        <v>80</v>
      </c>
      <c r="Q19" s="88" t="s">
        <v>81</v>
      </c>
      <c r="R19" s="28">
        <v>8</v>
      </c>
    </row>
    <row r="20" spans="1:18" ht="45" customHeight="1" x14ac:dyDescent="0.15">
      <c r="A20" s="19">
        <v>9</v>
      </c>
      <c r="B20" s="67" t="s">
        <v>39</v>
      </c>
      <c r="C20" s="87">
        <v>7</v>
      </c>
      <c r="D20" s="22">
        <v>19</v>
      </c>
      <c r="E20" s="21">
        <v>25000</v>
      </c>
      <c r="F20" s="21">
        <v>23000</v>
      </c>
      <c r="G20" s="21">
        <v>520</v>
      </c>
      <c r="H20" s="21">
        <v>15641802</v>
      </c>
      <c r="I20" s="21">
        <v>808479</v>
      </c>
      <c r="J20" s="21">
        <v>12231</v>
      </c>
      <c r="K20" s="21">
        <v>5896</v>
      </c>
      <c r="L20" s="21">
        <v>24</v>
      </c>
      <c r="M20" s="21">
        <v>491</v>
      </c>
      <c r="N20" s="23">
        <v>22548</v>
      </c>
      <c r="O20" s="88" t="s">
        <v>79</v>
      </c>
      <c r="P20" s="88" t="s">
        <v>80</v>
      </c>
      <c r="Q20" s="88" t="s">
        <v>81</v>
      </c>
      <c r="R20" s="26">
        <v>9</v>
      </c>
    </row>
    <row r="21" spans="1:18" ht="45" customHeight="1" x14ac:dyDescent="0.15">
      <c r="A21" s="19">
        <v>10</v>
      </c>
      <c r="B21" s="67" t="s">
        <v>40</v>
      </c>
      <c r="C21" s="87">
        <v>7.5</v>
      </c>
      <c r="D21" s="22">
        <v>0</v>
      </c>
      <c r="E21" s="21">
        <v>39000</v>
      </c>
      <c r="F21" s="21">
        <v>0</v>
      </c>
      <c r="G21" s="21">
        <v>500</v>
      </c>
      <c r="H21" s="21">
        <v>12848197</v>
      </c>
      <c r="I21" s="21">
        <v>0</v>
      </c>
      <c r="J21" s="21">
        <v>11143</v>
      </c>
      <c r="K21" s="21">
        <v>5726</v>
      </c>
      <c r="L21" s="21">
        <v>62</v>
      </c>
      <c r="M21" s="21">
        <v>431</v>
      </c>
      <c r="N21" s="23">
        <v>19804</v>
      </c>
      <c r="O21" s="88" t="s">
        <v>79</v>
      </c>
      <c r="P21" s="88" t="s">
        <v>25</v>
      </c>
      <c r="Q21" s="88" t="s">
        <v>81</v>
      </c>
      <c r="R21" s="26">
        <v>10</v>
      </c>
    </row>
    <row r="22" spans="1:18" ht="45" customHeight="1" x14ac:dyDescent="0.15">
      <c r="A22" s="30">
        <v>11</v>
      </c>
      <c r="B22" s="83" t="s">
        <v>42</v>
      </c>
      <c r="C22" s="97">
        <v>7.7</v>
      </c>
      <c r="D22" s="33">
        <v>30</v>
      </c>
      <c r="E22" s="32">
        <v>25800</v>
      </c>
      <c r="F22" s="32">
        <v>24000</v>
      </c>
      <c r="G22" s="32">
        <v>510</v>
      </c>
      <c r="H22" s="32">
        <v>5174276</v>
      </c>
      <c r="I22" s="32">
        <v>265501</v>
      </c>
      <c r="J22" s="32">
        <v>5146</v>
      </c>
      <c r="K22" s="32">
        <v>2735</v>
      </c>
      <c r="L22" s="32">
        <v>41</v>
      </c>
      <c r="M22" s="32">
        <v>159</v>
      </c>
      <c r="N22" s="34">
        <v>8947</v>
      </c>
      <c r="O22" s="88" t="s">
        <v>79</v>
      </c>
      <c r="P22" s="88" t="s">
        <v>80</v>
      </c>
      <c r="Q22" s="88" t="s">
        <v>81</v>
      </c>
      <c r="R22" s="37">
        <v>11</v>
      </c>
    </row>
    <row r="23" spans="1:18" ht="45" customHeight="1" x14ac:dyDescent="0.15">
      <c r="A23" s="19">
        <v>12</v>
      </c>
      <c r="B23" s="67" t="s">
        <v>43</v>
      </c>
      <c r="C23" s="92">
        <v>7.2</v>
      </c>
      <c r="D23" s="22">
        <v>12</v>
      </c>
      <c r="E23" s="21">
        <v>20000</v>
      </c>
      <c r="F23" s="21">
        <v>18000</v>
      </c>
      <c r="G23" s="21">
        <v>500</v>
      </c>
      <c r="H23" s="21">
        <v>23716312</v>
      </c>
      <c r="I23" s="21">
        <v>1058050</v>
      </c>
      <c r="J23" s="21">
        <v>18704</v>
      </c>
      <c r="K23" s="21">
        <v>8927</v>
      </c>
      <c r="L23" s="21">
        <v>81</v>
      </c>
      <c r="M23" s="21">
        <v>671</v>
      </c>
      <c r="N23" s="23">
        <v>33096</v>
      </c>
      <c r="O23" s="90" t="s">
        <v>79</v>
      </c>
      <c r="P23" s="90" t="s">
        <v>80</v>
      </c>
      <c r="Q23" s="91" t="s">
        <v>81</v>
      </c>
      <c r="R23" s="26">
        <v>12</v>
      </c>
    </row>
    <row r="24" spans="1:18" ht="45" customHeight="1" x14ac:dyDescent="0.15">
      <c r="A24" s="19">
        <v>13</v>
      </c>
      <c r="B24" s="67" t="s">
        <v>44</v>
      </c>
      <c r="C24" s="87">
        <v>7.6</v>
      </c>
      <c r="D24" s="22">
        <v>0</v>
      </c>
      <c r="E24" s="21">
        <v>29000</v>
      </c>
      <c r="F24" s="21">
        <v>26000</v>
      </c>
      <c r="G24" s="21">
        <v>520</v>
      </c>
      <c r="H24" s="21">
        <v>5106118</v>
      </c>
      <c r="I24" s="21">
        <v>0</v>
      </c>
      <c r="J24" s="21">
        <v>3881</v>
      </c>
      <c r="K24" s="21">
        <v>1809</v>
      </c>
      <c r="L24" s="21">
        <v>2</v>
      </c>
      <c r="M24" s="21">
        <v>171</v>
      </c>
      <c r="N24" s="23">
        <v>7058</v>
      </c>
      <c r="O24" s="88" t="s">
        <v>79</v>
      </c>
      <c r="P24" s="88" t="s">
        <v>25</v>
      </c>
      <c r="Q24" s="88" t="s">
        <v>81</v>
      </c>
      <c r="R24" s="26">
        <v>13</v>
      </c>
    </row>
    <row r="25" spans="1:18" ht="45" customHeight="1" x14ac:dyDescent="0.15">
      <c r="A25" s="19">
        <v>21</v>
      </c>
      <c r="B25" s="67" t="s">
        <v>45</v>
      </c>
      <c r="C25" s="87">
        <v>6.2</v>
      </c>
      <c r="D25" s="22">
        <v>32</v>
      </c>
      <c r="E25" s="21">
        <v>18000</v>
      </c>
      <c r="F25" s="21">
        <v>20000</v>
      </c>
      <c r="G25" s="21">
        <v>510</v>
      </c>
      <c r="H25" s="21">
        <v>4305323</v>
      </c>
      <c r="I25" s="21">
        <v>210090</v>
      </c>
      <c r="J25" s="21">
        <v>3967</v>
      </c>
      <c r="K25" s="21">
        <v>2090</v>
      </c>
      <c r="L25" s="21">
        <v>0</v>
      </c>
      <c r="M25" s="21">
        <v>88</v>
      </c>
      <c r="N25" s="23">
        <v>7335</v>
      </c>
      <c r="O25" s="88" t="s">
        <v>79</v>
      </c>
      <c r="P25" s="88" t="s">
        <v>80</v>
      </c>
      <c r="Q25" s="88" t="s">
        <v>81</v>
      </c>
      <c r="R25" s="26">
        <v>21</v>
      </c>
    </row>
    <row r="26" spans="1:18" ht="45" customHeight="1" x14ac:dyDescent="0.15">
      <c r="A26" s="19">
        <v>22</v>
      </c>
      <c r="B26" s="67" t="s">
        <v>46</v>
      </c>
      <c r="C26" s="87">
        <v>6.5</v>
      </c>
      <c r="D26" s="22">
        <v>27</v>
      </c>
      <c r="E26" s="21">
        <v>20000</v>
      </c>
      <c r="F26" s="21">
        <v>21000</v>
      </c>
      <c r="G26" s="21">
        <v>520</v>
      </c>
      <c r="H26" s="21">
        <v>1955059</v>
      </c>
      <c r="I26" s="21">
        <v>99608</v>
      </c>
      <c r="J26" s="21">
        <v>2293</v>
      </c>
      <c r="K26" s="21">
        <v>1290</v>
      </c>
      <c r="L26" s="21">
        <v>5</v>
      </c>
      <c r="M26" s="21">
        <v>27</v>
      </c>
      <c r="N26" s="23">
        <v>3993</v>
      </c>
      <c r="O26" s="88" t="s">
        <v>79</v>
      </c>
      <c r="P26" s="88" t="s">
        <v>80</v>
      </c>
      <c r="Q26" s="88" t="s">
        <v>81</v>
      </c>
      <c r="R26" s="26">
        <v>22</v>
      </c>
    </row>
    <row r="27" spans="1:18" ht="45" customHeight="1" x14ac:dyDescent="0.15">
      <c r="A27" s="30">
        <v>23</v>
      </c>
      <c r="B27" s="83" t="s">
        <v>47</v>
      </c>
      <c r="C27" s="97">
        <v>6.3</v>
      </c>
      <c r="D27" s="33">
        <v>34</v>
      </c>
      <c r="E27" s="32">
        <v>16800</v>
      </c>
      <c r="F27" s="32">
        <v>18400</v>
      </c>
      <c r="G27" s="32">
        <v>510</v>
      </c>
      <c r="H27" s="32">
        <v>1648607</v>
      </c>
      <c r="I27" s="32">
        <v>96505</v>
      </c>
      <c r="J27" s="32">
        <v>1660</v>
      </c>
      <c r="K27" s="32">
        <v>865</v>
      </c>
      <c r="L27" s="32">
        <v>0</v>
      </c>
      <c r="M27" s="32">
        <v>24</v>
      </c>
      <c r="N27" s="34">
        <v>2973</v>
      </c>
      <c r="O27" s="88" t="s">
        <v>79</v>
      </c>
      <c r="P27" s="89" t="s">
        <v>80</v>
      </c>
      <c r="Q27" s="88" t="s">
        <v>81</v>
      </c>
      <c r="R27" s="37">
        <v>23</v>
      </c>
    </row>
    <row r="28" spans="1:18" ht="45" customHeight="1" x14ac:dyDescent="0.15">
      <c r="A28" s="42">
        <v>24</v>
      </c>
      <c r="B28" s="67" t="s">
        <v>48</v>
      </c>
      <c r="C28" s="92">
        <v>6.7</v>
      </c>
      <c r="D28" s="22">
        <v>25</v>
      </c>
      <c r="E28" s="21">
        <v>26000</v>
      </c>
      <c r="F28" s="21">
        <v>29000</v>
      </c>
      <c r="G28" s="21">
        <v>510</v>
      </c>
      <c r="H28" s="21">
        <v>3231707</v>
      </c>
      <c r="I28" s="21">
        <v>168204</v>
      </c>
      <c r="J28" s="21">
        <v>2490</v>
      </c>
      <c r="K28" s="21">
        <v>1240</v>
      </c>
      <c r="L28" s="21">
        <v>0</v>
      </c>
      <c r="M28" s="21">
        <v>124</v>
      </c>
      <c r="N28" s="23">
        <v>4697</v>
      </c>
      <c r="O28" s="90" t="s">
        <v>79</v>
      </c>
      <c r="P28" s="88" t="s">
        <v>80</v>
      </c>
      <c r="Q28" s="91" t="s">
        <v>81</v>
      </c>
      <c r="R28" s="28">
        <v>24</v>
      </c>
    </row>
    <row r="29" spans="1:18" ht="45" customHeight="1" x14ac:dyDescent="0.15">
      <c r="A29" s="19">
        <v>25</v>
      </c>
      <c r="B29" s="67" t="s">
        <v>49</v>
      </c>
      <c r="C29" s="87">
        <v>7</v>
      </c>
      <c r="D29" s="22">
        <v>33</v>
      </c>
      <c r="E29" s="21">
        <v>24400</v>
      </c>
      <c r="F29" s="21">
        <v>22800</v>
      </c>
      <c r="G29" s="21">
        <v>520</v>
      </c>
      <c r="H29" s="21">
        <v>6627590</v>
      </c>
      <c r="I29" s="21">
        <v>323926</v>
      </c>
      <c r="J29" s="21">
        <v>6012</v>
      </c>
      <c r="K29" s="21">
        <v>3068</v>
      </c>
      <c r="L29" s="21">
        <v>0</v>
      </c>
      <c r="M29" s="21">
        <v>181</v>
      </c>
      <c r="N29" s="23">
        <v>10615</v>
      </c>
      <c r="O29" s="88" t="s">
        <v>79</v>
      </c>
      <c r="P29" s="88" t="s">
        <v>80</v>
      </c>
      <c r="Q29" s="88" t="s">
        <v>81</v>
      </c>
      <c r="R29" s="26">
        <v>25</v>
      </c>
    </row>
    <row r="30" spans="1:18" ht="45" customHeight="1" x14ac:dyDescent="0.15">
      <c r="A30" s="19">
        <v>26</v>
      </c>
      <c r="B30" s="67" t="s">
        <v>50</v>
      </c>
      <c r="C30" s="87">
        <v>6.7</v>
      </c>
      <c r="D30" s="22">
        <v>0</v>
      </c>
      <c r="E30" s="21">
        <v>27400</v>
      </c>
      <c r="F30" s="21">
        <v>23100</v>
      </c>
      <c r="G30" s="21">
        <v>520</v>
      </c>
      <c r="H30" s="21">
        <v>9945640</v>
      </c>
      <c r="I30" s="21">
        <v>0</v>
      </c>
      <c r="J30" s="21">
        <v>7572</v>
      </c>
      <c r="K30" s="21">
        <v>3536</v>
      </c>
      <c r="L30" s="21">
        <v>60</v>
      </c>
      <c r="M30" s="21">
        <v>261</v>
      </c>
      <c r="N30" s="23">
        <v>13563</v>
      </c>
      <c r="O30" s="88" t="s">
        <v>79</v>
      </c>
      <c r="P30" s="88" t="s">
        <v>25</v>
      </c>
      <c r="Q30" s="88" t="s">
        <v>81</v>
      </c>
      <c r="R30" s="26">
        <v>26</v>
      </c>
    </row>
    <row r="31" spans="1:18" ht="45" customHeight="1" x14ac:dyDescent="0.15">
      <c r="A31" s="19">
        <v>28</v>
      </c>
      <c r="B31" s="67" t="s">
        <v>51</v>
      </c>
      <c r="C31" s="87">
        <v>6.4</v>
      </c>
      <c r="D31" s="22">
        <v>33</v>
      </c>
      <c r="E31" s="21">
        <v>22000</v>
      </c>
      <c r="F31" s="21">
        <v>22000</v>
      </c>
      <c r="G31" s="21">
        <v>470</v>
      </c>
      <c r="H31" s="21">
        <v>4775688</v>
      </c>
      <c r="I31" s="21">
        <v>217445</v>
      </c>
      <c r="J31" s="21">
        <v>4026</v>
      </c>
      <c r="K31" s="21">
        <v>1878</v>
      </c>
      <c r="L31" s="21">
        <v>0</v>
      </c>
      <c r="M31" s="21">
        <v>130</v>
      </c>
      <c r="N31" s="23">
        <v>6993</v>
      </c>
      <c r="O31" s="88" t="s">
        <v>79</v>
      </c>
      <c r="P31" s="88" t="s">
        <v>80</v>
      </c>
      <c r="Q31" s="88" t="s">
        <v>81</v>
      </c>
      <c r="R31" s="26">
        <v>28</v>
      </c>
    </row>
    <row r="32" spans="1:18" ht="45" customHeight="1" x14ac:dyDescent="0.15">
      <c r="A32" s="30">
        <v>36</v>
      </c>
      <c r="B32" s="83" t="s">
        <v>52</v>
      </c>
      <c r="C32" s="97">
        <v>7.2</v>
      </c>
      <c r="D32" s="33">
        <v>17</v>
      </c>
      <c r="E32" s="32">
        <v>27000</v>
      </c>
      <c r="F32" s="32">
        <v>23000</v>
      </c>
      <c r="G32" s="32">
        <v>500</v>
      </c>
      <c r="H32" s="32">
        <v>1978502</v>
      </c>
      <c r="I32" s="32">
        <v>109075</v>
      </c>
      <c r="J32" s="32">
        <v>1887</v>
      </c>
      <c r="K32" s="32">
        <v>1016</v>
      </c>
      <c r="L32" s="32">
        <v>1</v>
      </c>
      <c r="M32" s="32">
        <v>64</v>
      </c>
      <c r="N32" s="34">
        <v>3331</v>
      </c>
      <c r="O32" s="89" t="s">
        <v>79</v>
      </c>
      <c r="P32" s="89" t="s">
        <v>80</v>
      </c>
      <c r="Q32" s="112" t="s">
        <v>81</v>
      </c>
      <c r="R32" s="37">
        <v>36</v>
      </c>
    </row>
    <row r="33" spans="1:19" ht="45" customHeight="1" x14ac:dyDescent="0.15">
      <c r="A33" s="19">
        <v>37</v>
      </c>
      <c r="B33" s="67" t="s">
        <v>53</v>
      </c>
      <c r="C33" s="87">
        <v>6.9</v>
      </c>
      <c r="D33" s="22">
        <v>15</v>
      </c>
      <c r="E33" s="21">
        <v>25000</v>
      </c>
      <c r="F33" s="21">
        <v>23500</v>
      </c>
      <c r="G33" s="21">
        <v>510</v>
      </c>
      <c r="H33" s="21">
        <v>7052064</v>
      </c>
      <c r="I33" s="21">
        <v>425009</v>
      </c>
      <c r="J33" s="21">
        <v>5922</v>
      </c>
      <c r="K33" s="21">
        <v>3025</v>
      </c>
      <c r="L33" s="21">
        <v>2</v>
      </c>
      <c r="M33" s="21">
        <v>215</v>
      </c>
      <c r="N33" s="23">
        <v>10644</v>
      </c>
      <c r="O33" s="88" t="s">
        <v>79</v>
      </c>
      <c r="P33" s="88" t="s">
        <v>80</v>
      </c>
      <c r="Q33" s="88" t="s">
        <v>81</v>
      </c>
      <c r="R33" s="26">
        <v>37</v>
      </c>
    </row>
    <row r="34" spans="1:19" ht="45" customHeight="1" x14ac:dyDescent="0.15">
      <c r="A34" s="19">
        <v>38</v>
      </c>
      <c r="B34" s="67" t="s">
        <v>54</v>
      </c>
      <c r="C34" s="87">
        <v>7</v>
      </c>
      <c r="D34" s="22">
        <v>0</v>
      </c>
      <c r="E34" s="21">
        <v>22800</v>
      </c>
      <c r="F34" s="21">
        <v>21000</v>
      </c>
      <c r="G34" s="21">
        <v>540</v>
      </c>
      <c r="H34" s="21">
        <v>5617364</v>
      </c>
      <c r="I34" s="21">
        <v>0</v>
      </c>
      <c r="J34" s="21">
        <v>3789</v>
      </c>
      <c r="K34" s="21">
        <v>1752</v>
      </c>
      <c r="L34" s="21">
        <v>10</v>
      </c>
      <c r="M34" s="21">
        <v>128</v>
      </c>
      <c r="N34" s="23">
        <v>6785</v>
      </c>
      <c r="O34" s="88" t="s">
        <v>79</v>
      </c>
      <c r="P34" s="88" t="s">
        <v>25</v>
      </c>
      <c r="Q34" s="88" t="s">
        <v>81</v>
      </c>
      <c r="R34" s="26">
        <v>38</v>
      </c>
    </row>
    <row r="35" spans="1:19" ht="45" customHeight="1" x14ac:dyDescent="0.15">
      <c r="A35" s="19">
        <v>41</v>
      </c>
      <c r="B35" s="67" t="s">
        <v>55</v>
      </c>
      <c r="C35" s="87">
        <v>7.5</v>
      </c>
      <c r="D35" s="22">
        <v>25</v>
      </c>
      <c r="E35" s="21">
        <v>24000</v>
      </c>
      <c r="F35" s="21">
        <v>24000</v>
      </c>
      <c r="G35" s="21">
        <v>520</v>
      </c>
      <c r="H35" s="21">
        <v>4782902</v>
      </c>
      <c r="I35" s="21">
        <v>255741</v>
      </c>
      <c r="J35" s="21">
        <v>4722</v>
      </c>
      <c r="K35" s="21">
        <v>2615</v>
      </c>
      <c r="L35" s="21">
        <v>0</v>
      </c>
      <c r="M35" s="21">
        <v>145</v>
      </c>
      <c r="N35" s="23">
        <v>8270</v>
      </c>
      <c r="O35" s="88" t="s">
        <v>79</v>
      </c>
      <c r="P35" s="88" t="s">
        <v>80</v>
      </c>
      <c r="Q35" s="88" t="s">
        <v>81</v>
      </c>
      <c r="R35" s="26">
        <v>41</v>
      </c>
    </row>
    <row r="36" spans="1:19" ht="45" customHeight="1" x14ac:dyDescent="0.15">
      <c r="A36" s="19">
        <v>42</v>
      </c>
      <c r="B36" s="67" t="s">
        <v>56</v>
      </c>
      <c r="C36" s="92">
        <v>6.6</v>
      </c>
      <c r="D36" s="22">
        <v>28</v>
      </c>
      <c r="E36" s="21">
        <v>21000</v>
      </c>
      <c r="F36" s="21">
        <v>22000</v>
      </c>
      <c r="G36" s="21">
        <v>540</v>
      </c>
      <c r="H36" s="21">
        <v>2985706</v>
      </c>
      <c r="I36" s="21">
        <v>155636</v>
      </c>
      <c r="J36" s="21">
        <v>2979</v>
      </c>
      <c r="K36" s="21">
        <v>1619</v>
      </c>
      <c r="L36" s="21">
        <v>0</v>
      </c>
      <c r="M36" s="21">
        <v>59</v>
      </c>
      <c r="N36" s="23">
        <v>5404</v>
      </c>
      <c r="O36" s="88" t="s">
        <v>79</v>
      </c>
      <c r="P36" s="88" t="s">
        <v>80</v>
      </c>
      <c r="Q36" s="88" t="s">
        <v>81</v>
      </c>
      <c r="R36" s="26">
        <v>42</v>
      </c>
    </row>
    <row r="37" spans="1:19" ht="45" customHeight="1" x14ac:dyDescent="0.15">
      <c r="A37" s="42">
        <v>45</v>
      </c>
      <c r="B37" s="67" t="s">
        <v>57</v>
      </c>
      <c r="C37" s="92">
        <v>7.7</v>
      </c>
      <c r="D37" s="22">
        <v>30</v>
      </c>
      <c r="E37" s="32">
        <v>25600</v>
      </c>
      <c r="F37" s="21">
        <v>22000</v>
      </c>
      <c r="G37" s="21">
        <v>500</v>
      </c>
      <c r="H37" s="21">
        <v>5980048</v>
      </c>
      <c r="I37" s="21">
        <v>278622</v>
      </c>
      <c r="J37" s="21">
        <v>5349</v>
      </c>
      <c r="K37" s="21">
        <v>2913</v>
      </c>
      <c r="L37" s="21">
        <v>20</v>
      </c>
      <c r="M37" s="21">
        <v>214</v>
      </c>
      <c r="N37" s="23">
        <v>9722</v>
      </c>
      <c r="O37" s="89" t="s">
        <v>79</v>
      </c>
      <c r="P37" s="88" t="s">
        <v>80</v>
      </c>
      <c r="Q37" s="112" t="s">
        <v>81</v>
      </c>
      <c r="R37" s="28">
        <v>45</v>
      </c>
    </row>
    <row r="38" spans="1:19" ht="45" customHeight="1" x14ac:dyDescent="0.15">
      <c r="A38" s="43">
        <v>301</v>
      </c>
      <c r="B38" s="94" t="s">
        <v>91</v>
      </c>
      <c r="C38" s="84">
        <v>0.65</v>
      </c>
      <c r="D38" s="38" t="s">
        <v>25</v>
      </c>
      <c r="E38" s="21" t="s">
        <v>92</v>
      </c>
      <c r="F38" s="14" t="s">
        <v>25</v>
      </c>
      <c r="G38" s="14" t="s">
        <v>25</v>
      </c>
      <c r="H38" s="14">
        <v>397997077</v>
      </c>
      <c r="I38" s="14">
        <v>0</v>
      </c>
      <c r="J38" s="14">
        <v>38902</v>
      </c>
      <c r="K38" s="14">
        <v>0</v>
      </c>
      <c r="L38" s="14">
        <v>599</v>
      </c>
      <c r="M38" s="14">
        <v>1803</v>
      </c>
      <c r="N38" s="39">
        <v>64581</v>
      </c>
      <c r="O38" s="90" t="s">
        <v>25</v>
      </c>
      <c r="P38" s="90" t="s">
        <v>25</v>
      </c>
      <c r="Q38" s="98" t="s">
        <v>82</v>
      </c>
      <c r="R38" s="46">
        <v>301</v>
      </c>
      <c r="S38" s="99"/>
    </row>
    <row r="39" spans="1:19" ht="45" customHeight="1" thickBot="1" x14ac:dyDescent="0.2">
      <c r="A39" s="47">
        <v>302</v>
      </c>
      <c r="B39" s="76" t="s">
        <v>59</v>
      </c>
      <c r="C39" s="100" t="s">
        <v>25</v>
      </c>
      <c r="D39" s="52" t="s">
        <v>25</v>
      </c>
      <c r="E39" s="51" t="s">
        <v>93</v>
      </c>
      <c r="F39" s="51" t="s">
        <v>25</v>
      </c>
      <c r="G39" s="51" t="s">
        <v>25</v>
      </c>
      <c r="H39" s="51">
        <v>0</v>
      </c>
      <c r="I39" s="51">
        <v>0</v>
      </c>
      <c r="J39" s="51">
        <v>2755</v>
      </c>
      <c r="K39" s="51">
        <v>0</v>
      </c>
      <c r="L39" s="51">
        <v>2</v>
      </c>
      <c r="M39" s="51">
        <v>0</v>
      </c>
      <c r="N39" s="53">
        <v>4437</v>
      </c>
      <c r="O39" s="101" t="s">
        <v>25</v>
      </c>
      <c r="P39" s="101" t="s">
        <v>25</v>
      </c>
      <c r="Q39" s="102" t="s">
        <v>82</v>
      </c>
      <c r="R39" s="56">
        <v>302</v>
      </c>
      <c r="S39" s="103"/>
    </row>
    <row r="40" spans="1:19" s="137" customFormat="1" ht="23.1" customHeight="1" x14ac:dyDescent="0.15">
      <c r="A40" s="133" t="s">
        <v>94</v>
      </c>
      <c r="B40" s="136" t="s">
        <v>109</v>
      </c>
      <c r="C40" s="135" t="s">
        <v>112</v>
      </c>
      <c r="D40" s="135"/>
      <c r="E40" s="134"/>
      <c r="F40" s="136"/>
      <c r="G40" s="133" t="s">
        <v>108</v>
      </c>
      <c r="H40" s="136" t="s">
        <v>104</v>
      </c>
      <c r="I40" s="136" t="s">
        <v>96</v>
      </c>
      <c r="N40" s="138"/>
      <c r="O40" s="138"/>
      <c r="P40" s="138"/>
      <c r="Q40" s="138"/>
      <c r="R40" s="139"/>
      <c r="S40" s="140"/>
    </row>
    <row r="41" spans="1:19" s="137" customFormat="1" ht="23.1" customHeight="1" x14ac:dyDescent="0.2">
      <c r="A41" s="141"/>
      <c r="B41" s="136" t="s">
        <v>110</v>
      </c>
      <c r="C41" s="136" t="s">
        <v>113</v>
      </c>
      <c r="D41" s="136"/>
      <c r="E41" s="136"/>
      <c r="F41" s="136"/>
      <c r="G41" s="136"/>
      <c r="H41" s="136" t="s">
        <v>105</v>
      </c>
      <c r="I41" s="136" t="s">
        <v>97</v>
      </c>
      <c r="N41" s="138"/>
      <c r="O41" s="138"/>
      <c r="P41" s="138"/>
      <c r="Q41" s="138"/>
      <c r="R41" s="139"/>
    </row>
    <row r="42" spans="1:19" s="137" customFormat="1" ht="23.1" customHeight="1" x14ac:dyDescent="0.2">
      <c r="A42" s="141"/>
      <c r="B42" s="136" t="s">
        <v>111</v>
      </c>
      <c r="C42" s="136" t="s">
        <v>114</v>
      </c>
      <c r="D42" s="136"/>
      <c r="E42" s="134"/>
      <c r="F42" s="136"/>
      <c r="G42" s="136"/>
      <c r="H42" s="136" t="s">
        <v>106</v>
      </c>
      <c r="I42" s="136" t="s">
        <v>98</v>
      </c>
      <c r="N42" s="138"/>
      <c r="O42" s="138"/>
      <c r="P42" s="138"/>
      <c r="Q42" s="138"/>
      <c r="R42" s="139"/>
    </row>
    <row r="43" spans="1:19" s="137" customFormat="1" ht="23.1" customHeight="1" x14ac:dyDescent="0.15">
      <c r="A43" s="136"/>
      <c r="B43" s="136" t="s">
        <v>103</v>
      </c>
      <c r="C43" s="136" t="s">
        <v>115</v>
      </c>
      <c r="D43" s="136"/>
      <c r="E43" s="134"/>
      <c r="F43" s="136"/>
      <c r="G43" s="136"/>
      <c r="H43" s="136" t="s">
        <v>107</v>
      </c>
      <c r="I43" s="136" t="s">
        <v>83</v>
      </c>
    </row>
    <row r="44" spans="1:19" s="137" customFormat="1" ht="23.1" customHeight="1" x14ac:dyDescent="0.15">
      <c r="A44" s="136"/>
      <c r="B44" s="142"/>
      <c r="C44" s="159"/>
      <c r="D44" s="159"/>
      <c r="E44" s="136"/>
      <c r="F44" s="136"/>
      <c r="G44" s="136"/>
      <c r="H44" s="136"/>
    </row>
    <row r="45" spans="1:19" ht="19.7" customHeight="1" x14ac:dyDescent="0.2">
      <c r="A45" s="143"/>
      <c r="B45" s="144"/>
      <c r="C45" s="144"/>
      <c r="D45" s="144"/>
      <c r="E45" s="144"/>
      <c r="F45" s="144"/>
    </row>
  </sheetData>
  <mergeCells count="10">
    <mergeCell ref="C44:D44"/>
    <mergeCell ref="O3:O7"/>
    <mergeCell ref="P3:P7"/>
    <mergeCell ref="Q3:Q7"/>
    <mergeCell ref="G3:G7"/>
    <mergeCell ref="J3:J7"/>
    <mergeCell ref="K3:K7"/>
    <mergeCell ref="L3:L7"/>
    <mergeCell ref="M3:M7"/>
    <mergeCell ref="N3:N7"/>
  </mergeCells>
  <phoneticPr fontId="3"/>
  <printOptions horizontalCentered="1"/>
  <pageMargins left="0.39370078740157483" right="0.39370078740157483" top="0.59055118110236227" bottom="0" header="0.62992125984251968" footer="0.51181102362204722"/>
  <pageSetup paperSize="9" scale="40" pageOrder="overThenDown" orientation="portrait" r:id="rId1"/>
  <headerFooter alignWithMargins="0"/>
  <colBreaks count="1" manualBreakCount="1">
    <brk id="10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view="pageBreakPreview" zoomScale="40" zoomScaleNormal="75" zoomScaleSheetLayoutView="40" workbookViewId="0">
      <selection activeCell="L8" sqref="L8"/>
    </sheetView>
  </sheetViews>
  <sheetFormatPr defaultRowHeight="19.7" customHeight="1" x14ac:dyDescent="0.15"/>
  <cols>
    <col min="1" max="1" width="8.125" style="130" customWidth="1"/>
    <col min="2" max="2" width="32.625" style="2" customWidth="1"/>
    <col min="3" max="3" width="20.625" style="2" customWidth="1"/>
    <col min="4" max="4" width="17.25" style="2" customWidth="1"/>
    <col min="5" max="5" width="26.75" style="2" customWidth="1"/>
    <col min="6" max="6" width="19.875" style="3" customWidth="1"/>
    <col min="7" max="7" width="25.125" style="2" customWidth="1"/>
    <col min="8" max="8" width="20.25" style="3" customWidth="1"/>
    <col min="9" max="9" width="25.75" style="2" customWidth="1"/>
    <col min="10" max="10" width="21.125" style="3" customWidth="1"/>
    <col min="11" max="11" width="22.625" style="2" customWidth="1"/>
    <col min="12" max="12" width="19.625" style="3" customWidth="1"/>
    <col min="13" max="13" width="25.625" style="57" customWidth="1"/>
    <col min="14" max="14" width="24.875" style="57" customWidth="1"/>
    <col min="15" max="15" width="22.625" style="57" customWidth="1"/>
    <col min="16" max="16" width="30.625" style="57" customWidth="1"/>
    <col min="17" max="17" width="26.5" style="57" customWidth="1"/>
    <col min="18" max="18" width="26.625" style="57" customWidth="1"/>
    <col min="19" max="19" width="8.25" style="132" customWidth="1"/>
    <col min="20" max="25" width="2.125" style="2" customWidth="1"/>
    <col min="26" max="16384" width="9" style="2"/>
  </cols>
  <sheetData>
    <row r="1" spans="1:19" ht="30" customHeight="1" x14ac:dyDescent="0.15">
      <c r="A1" s="1" t="s">
        <v>84</v>
      </c>
      <c r="S1" s="58"/>
    </row>
    <row r="2" spans="1:19" s="4" customFormat="1" ht="19.7" customHeight="1" thickBot="1" x14ac:dyDescent="0.2">
      <c r="R2" s="5"/>
      <c r="S2" s="59" t="s">
        <v>1</v>
      </c>
    </row>
    <row r="3" spans="1:19" s="9" customFormat="1" ht="45" customHeight="1" x14ac:dyDescent="0.15">
      <c r="A3" s="60" t="s">
        <v>2</v>
      </c>
      <c r="B3" s="113"/>
      <c r="C3" s="166" t="s">
        <v>3</v>
      </c>
      <c r="D3" s="163" t="s">
        <v>4</v>
      </c>
      <c r="E3" s="169" t="s">
        <v>5</v>
      </c>
      <c r="F3" s="170"/>
      <c r="G3" s="170"/>
      <c r="H3" s="170"/>
      <c r="I3" s="170"/>
      <c r="J3" s="170"/>
      <c r="K3" s="157" t="s">
        <v>6</v>
      </c>
      <c r="L3" s="157"/>
      <c r="M3" s="158"/>
      <c r="N3" s="114"/>
      <c r="O3" s="114"/>
      <c r="P3" s="153" t="s">
        <v>7</v>
      </c>
      <c r="Q3" s="114"/>
      <c r="R3" s="115"/>
      <c r="S3" s="65" t="s">
        <v>2</v>
      </c>
    </row>
    <row r="4" spans="1:19" s="9" customFormat="1" ht="45" customHeight="1" x14ac:dyDescent="0.15">
      <c r="A4" s="66" t="s">
        <v>8</v>
      </c>
      <c r="B4" s="116"/>
      <c r="C4" s="167"/>
      <c r="D4" s="164"/>
      <c r="E4" s="117" t="s">
        <v>9</v>
      </c>
      <c r="F4" s="118"/>
      <c r="G4" s="117" t="s">
        <v>10</v>
      </c>
      <c r="H4" s="118"/>
      <c r="I4" s="117" t="s">
        <v>11</v>
      </c>
      <c r="J4" s="118"/>
      <c r="K4" s="117" t="s">
        <v>12</v>
      </c>
      <c r="L4" s="118"/>
      <c r="M4" s="119" t="s">
        <v>13</v>
      </c>
      <c r="N4" s="72"/>
      <c r="O4" s="72"/>
      <c r="P4" s="154"/>
      <c r="Q4" s="72"/>
      <c r="R4" s="120"/>
      <c r="S4" s="70" t="s">
        <v>8</v>
      </c>
    </row>
    <row r="5" spans="1:19" s="9" customFormat="1" ht="45" customHeight="1" x14ac:dyDescent="0.15">
      <c r="A5" s="66" t="s">
        <v>14</v>
      </c>
      <c r="B5" s="116" t="s">
        <v>15</v>
      </c>
      <c r="C5" s="167"/>
      <c r="D5" s="164"/>
      <c r="E5" s="121"/>
      <c r="F5" s="122"/>
      <c r="G5" s="121"/>
      <c r="H5" s="122"/>
      <c r="I5" s="121"/>
      <c r="J5" s="122"/>
      <c r="K5" s="69"/>
      <c r="L5" s="147"/>
      <c r="M5" s="69"/>
      <c r="N5" s="72" t="s">
        <v>16</v>
      </c>
      <c r="O5" s="72" t="s">
        <v>17</v>
      </c>
      <c r="P5" s="154"/>
      <c r="Q5" s="72" t="s">
        <v>18</v>
      </c>
      <c r="R5" s="120" t="s">
        <v>19</v>
      </c>
      <c r="S5" s="70" t="s">
        <v>14</v>
      </c>
    </row>
    <row r="6" spans="1:19" s="9" customFormat="1" ht="45" customHeight="1" x14ac:dyDescent="0.15">
      <c r="A6" s="66" t="s">
        <v>20</v>
      </c>
      <c r="B6" s="116"/>
      <c r="C6" s="167"/>
      <c r="D6" s="164"/>
      <c r="E6" s="123" t="s">
        <v>21</v>
      </c>
      <c r="F6" s="124" t="s">
        <v>22</v>
      </c>
      <c r="G6" s="123" t="s">
        <v>21</v>
      </c>
      <c r="H6" s="124" t="s">
        <v>22</v>
      </c>
      <c r="I6" s="123" t="s">
        <v>21</v>
      </c>
      <c r="J6" s="124" t="s">
        <v>22</v>
      </c>
      <c r="K6" s="72" t="s">
        <v>21</v>
      </c>
      <c r="L6" s="148" t="s">
        <v>22</v>
      </c>
      <c r="M6" s="72" t="s">
        <v>21</v>
      </c>
      <c r="N6" s="72"/>
      <c r="O6" s="72"/>
      <c r="P6" s="154"/>
      <c r="Q6" s="72"/>
      <c r="R6" s="120"/>
      <c r="S6" s="70" t="s">
        <v>20</v>
      </c>
    </row>
    <row r="7" spans="1:19" s="9" customFormat="1" ht="45" customHeight="1" thickBot="1" x14ac:dyDescent="0.2">
      <c r="A7" s="75" t="s">
        <v>23</v>
      </c>
      <c r="B7" s="125"/>
      <c r="C7" s="168"/>
      <c r="D7" s="165"/>
      <c r="E7" s="126"/>
      <c r="F7" s="127"/>
      <c r="G7" s="126"/>
      <c r="H7" s="127"/>
      <c r="I7" s="126"/>
      <c r="J7" s="127"/>
      <c r="K7" s="78"/>
      <c r="L7" s="149"/>
      <c r="M7" s="78"/>
      <c r="N7" s="78"/>
      <c r="O7" s="78"/>
      <c r="P7" s="155"/>
      <c r="Q7" s="78"/>
      <c r="R7" s="128"/>
      <c r="S7" s="79" t="s">
        <v>23</v>
      </c>
    </row>
    <row r="8" spans="1:19" s="9" customFormat="1" ht="45" customHeight="1" x14ac:dyDescent="0.15">
      <c r="A8" s="81"/>
      <c r="B8" s="67" t="s">
        <v>24</v>
      </c>
      <c r="C8" s="12" t="s">
        <v>25</v>
      </c>
      <c r="D8" s="104" t="s">
        <v>25</v>
      </c>
      <c r="E8" s="14">
        <v>7535824</v>
      </c>
      <c r="F8" s="38">
        <f>E8/M8*100</f>
        <v>44.98196709852791</v>
      </c>
      <c r="G8" s="14">
        <v>555997</v>
      </c>
      <c r="H8" s="38">
        <v>3.32</v>
      </c>
      <c r="I8" s="14">
        <f>I9+I10</f>
        <v>6924284</v>
      </c>
      <c r="J8" s="38">
        <f>I8/M8*100</f>
        <v>41.331633417773986</v>
      </c>
      <c r="K8" s="14">
        <v>1736884</v>
      </c>
      <c r="L8" s="38">
        <v>10.37</v>
      </c>
      <c r="M8" s="39">
        <v>16752989</v>
      </c>
      <c r="N8" s="39">
        <v>1537583</v>
      </c>
      <c r="O8" s="39">
        <v>41187</v>
      </c>
      <c r="P8" s="40">
        <v>1303802</v>
      </c>
      <c r="Q8" s="40">
        <v>254284</v>
      </c>
      <c r="R8" s="41">
        <v>14124701</v>
      </c>
      <c r="S8" s="7"/>
    </row>
    <row r="9" spans="1:19" s="9" customFormat="1" ht="45" customHeight="1" x14ac:dyDescent="0.15">
      <c r="A9" s="81"/>
      <c r="B9" s="67" t="s">
        <v>26</v>
      </c>
      <c r="C9" s="10" t="s">
        <v>25</v>
      </c>
      <c r="D9" s="105" t="s">
        <v>25</v>
      </c>
      <c r="E9" s="21">
        <v>7535824</v>
      </c>
      <c r="F9" s="22">
        <v>53.85</v>
      </c>
      <c r="G9" s="21">
        <v>555997</v>
      </c>
      <c r="H9" s="22">
        <v>3.97</v>
      </c>
      <c r="I9" s="21">
        <v>4165990</v>
      </c>
      <c r="J9" s="22">
        <v>29.77</v>
      </c>
      <c r="K9" s="21">
        <v>1736884</v>
      </c>
      <c r="L9" s="22">
        <v>12.41</v>
      </c>
      <c r="M9" s="23">
        <v>13994695</v>
      </c>
      <c r="N9" s="23">
        <v>1537583</v>
      </c>
      <c r="O9" s="23">
        <v>8281</v>
      </c>
      <c r="P9" s="24">
        <v>1303802</v>
      </c>
      <c r="Q9" s="24">
        <v>224979</v>
      </c>
      <c r="R9" s="25">
        <v>11370008</v>
      </c>
      <c r="S9" s="26"/>
    </row>
    <row r="10" spans="1:19" s="9" customFormat="1" ht="45" customHeight="1" x14ac:dyDescent="0.15">
      <c r="A10" s="81"/>
      <c r="B10" s="67" t="s">
        <v>27</v>
      </c>
      <c r="C10" s="10" t="s">
        <v>25</v>
      </c>
      <c r="D10" s="105" t="s">
        <v>25</v>
      </c>
      <c r="E10" s="21">
        <v>0</v>
      </c>
      <c r="F10" s="22">
        <v>0</v>
      </c>
      <c r="G10" s="21">
        <v>0</v>
      </c>
      <c r="H10" s="22">
        <v>0</v>
      </c>
      <c r="I10" s="21">
        <f>I38+I39</f>
        <v>2758294</v>
      </c>
      <c r="J10" s="22">
        <f>I10/M10*100</f>
        <v>100</v>
      </c>
      <c r="K10" s="21">
        <v>0</v>
      </c>
      <c r="L10" s="22">
        <v>0</v>
      </c>
      <c r="M10" s="23">
        <v>2758294</v>
      </c>
      <c r="N10" s="23">
        <v>0</v>
      </c>
      <c r="O10" s="23">
        <v>32906</v>
      </c>
      <c r="P10" s="24">
        <v>0</v>
      </c>
      <c r="Q10" s="24">
        <v>29305</v>
      </c>
      <c r="R10" s="25">
        <v>2754693</v>
      </c>
      <c r="S10" s="26"/>
    </row>
    <row r="11" spans="1:19" s="9" customFormat="1" ht="45" customHeight="1" x14ac:dyDescent="0.15">
      <c r="A11" s="81"/>
      <c r="B11" s="67" t="s">
        <v>28</v>
      </c>
      <c r="C11" s="10" t="s">
        <v>25</v>
      </c>
      <c r="D11" s="105" t="s">
        <v>25</v>
      </c>
      <c r="E11" s="21">
        <v>6720065</v>
      </c>
      <c r="F11" s="22">
        <v>54.12</v>
      </c>
      <c r="G11" s="21">
        <v>457690</v>
      </c>
      <c r="H11" s="22">
        <v>3.69</v>
      </c>
      <c r="I11" s="21">
        <v>3721049</v>
      </c>
      <c r="J11" s="22">
        <v>29.96</v>
      </c>
      <c r="K11" s="21">
        <v>1519242</v>
      </c>
      <c r="L11" s="22">
        <v>12.23</v>
      </c>
      <c r="M11" s="23">
        <v>12418046</v>
      </c>
      <c r="N11" s="23">
        <v>1370780</v>
      </c>
      <c r="O11" s="23">
        <v>7777</v>
      </c>
      <c r="P11" s="24">
        <v>1201644</v>
      </c>
      <c r="Q11" s="24">
        <v>216746</v>
      </c>
      <c r="R11" s="25">
        <v>10054591</v>
      </c>
      <c r="S11" s="26"/>
    </row>
    <row r="12" spans="1:19" s="9" customFormat="1" ht="45" customHeight="1" x14ac:dyDescent="0.15">
      <c r="A12" s="82"/>
      <c r="B12" s="83" t="s">
        <v>29</v>
      </c>
      <c r="C12" s="16" t="s">
        <v>25</v>
      </c>
      <c r="D12" s="106" t="s">
        <v>25</v>
      </c>
      <c r="E12" s="32">
        <v>815759</v>
      </c>
      <c r="F12" s="33">
        <v>51.74</v>
      </c>
      <c r="G12" s="32">
        <v>98307</v>
      </c>
      <c r="H12" s="33">
        <v>6.24</v>
      </c>
      <c r="I12" s="32">
        <v>444941</v>
      </c>
      <c r="J12" s="33">
        <v>28.22</v>
      </c>
      <c r="K12" s="32">
        <v>217642</v>
      </c>
      <c r="L12" s="33">
        <v>13.8</v>
      </c>
      <c r="M12" s="34">
        <v>1576649</v>
      </c>
      <c r="N12" s="34">
        <v>166803</v>
      </c>
      <c r="O12" s="34">
        <v>504</v>
      </c>
      <c r="P12" s="35">
        <v>102158</v>
      </c>
      <c r="Q12" s="35">
        <v>8233</v>
      </c>
      <c r="R12" s="36">
        <v>1315417</v>
      </c>
      <c r="S12" s="37"/>
    </row>
    <row r="13" spans="1:19" ht="45" customHeight="1" x14ac:dyDescent="0.15">
      <c r="A13" s="19">
        <v>1</v>
      </c>
      <c r="B13" s="67" t="s">
        <v>30</v>
      </c>
      <c r="C13" s="12" t="s">
        <v>31</v>
      </c>
      <c r="D13" s="13">
        <v>8</v>
      </c>
      <c r="E13" s="14">
        <v>1915247</v>
      </c>
      <c r="F13" s="38">
        <v>55.63</v>
      </c>
      <c r="G13" s="14">
        <v>0</v>
      </c>
      <c r="H13" s="38">
        <v>0</v>
      </c>
      <c r="I13" s="14">
        <v>1070676</v>
      </c>
      <c r="J13" s="38">
        <v>31.1</v>
      </c>
      <c r="K13" s="14">
        <v>456983</v>
      </c>
      <c r="L13" s="38">
        <v>13.27</v>
      </c>
      <c r="M13" s="39">
        <v>3442906</v>
      </c>
      <c r="N13" s="39">
        <v>402055</v>
      </c>
      <c r="O13" s="39">
        <v>425</v>
      </c>
      <c r="P13" s="40">
        <v>343725</v>
      </c>
      <c r="Q13" s="40">
        <v>323457</v>
      </c>
      <c r="R13" s="41">
        <v>3020158</v>
      </c>
      <c r="S13" s="26">
        <v>1</v>
      </c>
    </row>
    <row r="14" spans="1:19" ht="45" customHeight="1" x14ac:dyDescent="0.15">
      <c r="A14" s="19">
        <v>2</v>
      </c>
      <c r="B14" s="67" t="s">
        <v>32</v>
      </c>
      <c r="C14" s="10" t="s">
        <v>33</v>
      </c>
      <c r="D14" s="15">
        <v>8</v>
      </c>
      <c r="E14" s="21">
        <v>509676</v>
      </c>
      <c r="F14" s="22">
        <v>50.53</v>
      </c>
      <c r="G14" s="21">
        <v>36965</v>
      </c>
      <c r="H14" s="22">
        <v>3.67</v>
      </c>
      <c r="I14" s="21">
        <v>352162</v>
      </c>
      <c r="J14" s="22">
        <v>34.92</v>
      </c>
      <c r="K14" s="21">
        <v>109699</v>
      </c>
      <c r="L14" s="22">
        <v>10.88</v>
      </c>
      <c r="M14" s="23">
        <v>1008502</v>
      </c>
      <c r="N14" s="23">
        <v>123737</v>
      </c>
      <c r="O14" s="23">
        <v>843</v>
      </c>
      <c r="P14" s="24">
        <v>49966</v>
      </c>
      <c r="Q14" s="24">
        <v>-87830</v>
      </c>
      <c r="R14" s="25">
        <v>746126</v>
      </c>
      <c r="S14" s="26">
        <v>2</v>
      </c>
    </row>
    <row r="15" spans="1:19" ht="45" customHeight="1" x14ac:dyDescent="0.15">
      <c r="A15" s="19">
        <v>3</v>
      </c>
      <c r="B15" s="67" t="s">
        <v>34</v>
      </c>
      <c r="C15" s="10" t="s">
        <v>33</v>
      </c>
      <c r="D15" s="15">
        <v>8</v>
      </c>
      <c r="E15" s="21">
        <v>791567</v>
      </c>
      <c r="F15" s="22">
        <v>56.4</v>
      </c>
      <c r="G15" s="21">
        <v>39065</v>
      </c>
      <c r="H15" s="22">
        <v>2.78</v>
      </c>
      <c r="I15" s="21">
        <v>392063</v>
      </c>
      <c r="J15" s="22">
        <v>27.94</v>
      </c>
      <c r="K15" s="21">
        <v>180709</v>
      </c>
      <c r="L15" s="22">
        <v>12.88</v>
      </c>
      <c r="M15" s="23">
        <v>1403404</v>
      </c>
      <c r="N15" s="23">
        <v>152603</v>
      </c>
      <c r="O15" s="23">
        <v>2009</v>
      </c>
      <c r="P15" s="24">
        <v>148815</v>
      </c>
      <c r="Q15" s="24">
        <v>-6503</v>
      </c>
      <c r="R15" s="25">
        <v>1093474</v>
      </c>
      <c r="S15" s="26">
        <v>3</v>
      </c>
    </row>
    <row r="16" spans="1:19" ht="45" customHeight="1" x14ac:dyDescent="0.15">
      <c r="A16" s="19">
        <v>4</v>
      </c>
      <c r="B16" s="67" t="s">
        <v>35</v>
      </c>
      <c r="C16" s="18" t="s">
        <v>33</v>
      </c>
      <c r="D16" s="15">
        <v>8</v>
      </c>
      <c r="E16" s="21">
        <v>473112</v>
      </c>
      <c r="F16" s="22">
        <v>49.67</v>
      </c>
      <c r="G16" s="21">
        <v>83253</v>
      </c>
      <c r="H16" s="22">
        <v>8.74</v>
      </c>
      <c r="I16" s="21">
        <v>267299</v>
      </c>
      <c r="J16" s="22">
        <v>28.06</v>
      </c>
      <c r="K16" s="21">
        <v>128913</v>
      </c>
      <c r="L16" s="22">
        <v>13.53</v>
      </c>
      <c r="M16" s="23">
        <v>952577</v>
      </c>
      <c r="N16" s="23">
        <v>110440</v>
      </c>
      <c r="O16" s="23">
        <v>626</v>
      </c>
      <c r="P16" s="24">
        <v>76898</v>
      </c>
      <c r="Q16" s="24">
        <v>-4161</v>
      </c>
      <c r="R16" s="25">
        <v>760452</v>
      </c>
      <c r="S16" s="26">
        <v>4</v>
      </c>
    </row>
    <row r="17" spans="1:19" ht="45" customHeight="1" x14ac:dyDescent="0.15">
      <c r="A17" s="19">
        <v>5</v>
      </c>
      <c r="B17" s="67" t="s">
        <v>36</v>
      </c>
      <c r="C17" s="18" t="s">
        <v>33</v>
      </c>
      <c r="D17" s="15">
        <v>8</v>
      </c>
      <c r="E17" s="21">
        <v>540896</v>
      </c>
      <c r="F17" s="22">
        <v>57.27</v>
      </c>
      <c r="G17" s="21">
        <v>71111</v>
      </c>
      <c r="H17" s="22">
        <v>7.53</v>
      </c>
      <c r="I17" s="21">
        <v>233531</v>
      </c>
      <c r="J17" s="22">
        <v>24.73</v>
      </c>
      <c r="K17" s="21">
        <v>98914</v>
      </c>
      <c r="L17" s="22">
        <v>10.47</v>
      </c>
      <c r="M17" s="23">
        <v>944452</v>
      </c>
      <c r="N17" s="23">
        <v>88901</v>
      </c>
      <c r="O17" s="23">
        <v>93</v>
      </c>
      <c r="P17" s="24">
        <v>131240</v>
      </c>
      <c r="Q17" s="24">
        <v>11623</v>
      </c>
      <c r="R17" s="25">
        <v>735841</v>
      </c>
      <c r="S17" s="26">
        <v>5</v>
      </c>
    </row>
    <row r="18" spans="1:19" ht="45" customHeight="1" x14ac:dyDescent="0.15">
      <c r="A18" s="43">
        <v>7</v>
      </c>
      <c r="B18" s="94" t="s">
        <v>37</v>
      </c>
      <c r="C18" s="12" t="s">
        <v>31</v>
      </c>
      <c r="D18" s="13">
        <v>8</v>
      </c>
      <c r="E18" s="14">
        <v>270814</v>
      </c>
      <c r="F18" s="38">
        <v>54.87</v>
      </c>
      <c r="G18" s="14">
        <v>0</v>
      </c>
      <c r="H18" s="38">
        <v>0</v>
      </c>
      <c r="I18" s="14">
        <v>157516</v>
      </c>
      <c r="J18" s="38">
        <v>31.91</v>
      </c>
      <c r="K18" s="14">
        <v>65261</v>
      </c>
      <c r="L18" s="38">
        <v>13.22</v>
      </c>
      <c r="M18" s="39">
        <v>493591</v>
      </c>
      <c r="N18" s="39">
        <v>61797</v>
      </c>
      <c r="O18" s="39">
        <v>356</v>
      </c>
      <c r="P18" s="40">
        <v>24786</v>
      </c>
      <c r="Q18" s="40">
        <v>-2669</v>
      </c>
      <c r="R18" s="41">
        <v>403983</v>
      </c>
      <c r="S18" s="46">
        <v>7</v>
      </c>
    </row>
    <row r="19" spans="1:19" ht="45" customHeight="1" x14ac:dyDescent="0.15">
      <c r="A19" s="19">
        <v>8</v>
      </c>
      <c r="B19" s="67" t="s">
        <v>38</v>
      </c>
      <c r="C19" s="10" t="s">
        <v>33</v>
      </c>
      <c r="D19" s="15">
        <v>8</v>
      </c>
      <c r="E19" s="21">
        <v>682373</v>
      </c>
      <c r="F19" s="22">
        <v>54.28</v>
      </c>
      <c r="G19" s="21">
        <v>78441</v>
      </c>
      <c r="H19" s="22">
        <v>6.24</v>
      </c>
      <c r="I19" s="21">
        <v>353787</v>
      </c>
      <c r="J19" s="22">
        <v>28.14</v>
      </c>
      <c r="K19" s="21">
        <v>142559</v>
      </c>
      <c r="L19" s="22">
        <v>11.34</v>
      </c>
      <c r="M19" s="23">
        <v>1257160</v>
      </c>
      <c r="N19" s="23">
        <v>127042</v>
      </c>
      <c r="O19" s="23">
        <v>1223</v>
      </c>
      <c r="P19" s="24">
        <v>154366</v>
      </c>
      <c r="Q19" s="24">
        <v>-22750</v>
      </c>
      <c r="R19" s="25">
        <v>951779</v>
      </c>
      <c r="S19" s="26">
        <v>8</v>
      </c>
    </row>
    <row r="20" spans="1:19" ht="45" customHeight="1" x14ac:dyDescent="0.15">
      <c r="A20" s="19">
        <v>9</v>
      </c>
      <c r="B20" s="67" t="s">
        <v>39</v>
      </c>
      <c r="C20" s="10" t="s">
        <v>33</v>
      </c>
      <c r="D20" s="15">
        <v>8</v>
      </c>
      <c r="E20" s="21">
        <v>293720</v>
      </c>
      <c r="F20" s="22">
        <v>49.91</v>
      </c>
      <c r="G20" s="21">
        <v>35523</v>
      </c>
      <c r="H20" s="22">
        <v>6.04</v>
      </c>
      <c r="I20" s="21">
        <v>177709</v>
      </c>
      <c r="J20" s="22">
        <v>30.2</v>
      </c>
      <c r="K20" s="21">
        <v>81475</v>
      </c>
      <c r="L20" s="22">
        <v>13.85</v>
      </c>
      <c r="M20" s="23">
        <v>588427</v>
      </c>
      <c r="N20" s="23">
        <v>62317</v>
      </c>
      <c r="O20" s="23">
        <v>152</v>
      </c>
      <c r="P20" s="24">
        <v>37661</v>
      </c>
      <c r="Q20" s="24">
        <v>-1037</v>
      </c>
      <c r="R20" s="25">
        <v>487260</v>
      </c>
      <c r="S20" s="26">
        <v>9</v>
      </c>
    </row>
    <row r="21" spans="1:19" ht="45" customHeight="1" x14ac:dyDescent="0.15">
      <c r="A21" s="19">
        <v>10</v>
      </c>
      <c r="B21" s="67" t="s">
        <v>40</v>
      </c>
      <c r="C21" s="18" t="s">
        <v>41</v>
      </c>
      <c r="D21" s="15">
        <v>10</v>
      </c>
      <c r="E21" s="21">
        <v>254820</v>
      </c>
      <c r="F21" s="22">
        <v>54.3</v>
      </c>
      <c r="G21" s="21">
        <v>0</v>
      </c>
      <c r="H21" s="22">
        <v>0</v>
      </c>
      <c r="I21" s="21">
        <v>214425</v>
      </c>
      <c r="J21" s="22">
        <v>45.7</v>
      </c>
      <c r="K21" s="21">
        <v>0</v>
      </c>
      <c r="L21" s="22">
        <v>0</v>
      </c>
      <c r="M21" s="23">
        <v>469245</v>
      </c>
      <c r="N21" s="23">
        <v>53815</v>
      </c>
      <c r="O21" s="23">
        <v>394</v>
      </c>
      <c r="P21" s="24">
        <v>43335</v>
      </c>
      <c r="Q21" s="24">
        <v>890</v>
      </c>
      <c r="R21" s="25">
        <v>372591</v>
      </c>
      <c r="S21" s="26">
        <v>10</v>
      </c>
    </row>
    <row r="22" spans="1:19" ht="45" customHeight="1" x14ac:dyDescent="0.15">
      <c r="A22" s="30">
        <v>11</v>
      </c>
      <c r="B22" s="83" t="s">
        <v>42</v>
      </c>
      <c r="C22" s="16" t="s">
        <v>33</v>
      </c>
      <c r="D22" s="17">
        <v>8</v>
      </c>
      <c r="E22" s="32">
        <v>66034</v>
      </c>
      <c r="F22" s="33">
        <v>42.7</v>
      </c>
      <c r="G22" s="32">
        <v>13242</v>
      </c>
      <c r="H22" s="33">
        <v>8.56</v>
      </c>
      <c r="I22" s="32">
        <v>49173</v>
      </c>
      <c r="J22" s="33">
        <v>31.79</v>
      </c>
      <c r="K22" s="32">
        <v>26219</v>
      </c>
      <c r="L22" s="33">
        <v>16.95</v>
      </c>
      <c r="M22" s="34">
        <v>154668</v>
      </c>
      <c r="N22" s="34">
        <v>20261</v>
      </c>
      <c r="O22" s="34">
        <v>240</v>
      </c>
      <c r="P22" s="35">
        <v>5113</v>
      </c>
      <c r="Q22" s="35">
        <v>1073</v>
      </c>
      <c r="R22" s="36">
        <v>130127</v>
      </c>
      <c r="S22" s="37">
        <v>11</v>
      </c>
    </row>
    <row r="23" spans="1:19" ht="45" customHeight="1" x14ac:dyDescent="0.15">
      <c r="A23" s="19">
        <v>12</v>
      </c>
      <c r="B23" s="67" t="s">
        <v>43</v>
      </c>
      <c r="C23" s="12" t="s">
        <v>33</v>
      </c>
      <c r="D23" s="13">
        <v>8</v>
      </c>
      <c r="E23" s="14">
        <v>468556</v>
      </c>
      <c r="F23" s="38">
        <v>56.39</v>
      </c>
      <c r="G23" s="14">
        <v>61645</v>
      </c>
      <c r="H23" s="38">
        <v>7.42</v>
      </c>
      <c r="I23" s="14">
        <v>192224</v>
      </c>
      <c r="J23" s="38">
        <v>23.14</v>
      </c>
      <c r="K23" s="14">
        <v>108395</v>
      </c>
      <c r="L23" s="38">
        <v>13.05</v>
      </c>
      <c r="M23" s="39">
        <v>830820</v>
      </c>
      <c r="N23" s="39">
        <v>72955</v>
      </c>
      <c r="O23" s="39">
        <v>938</v>
      </c>
      <c r="P23" s="40">
        <v>120448</v>
      </c>
      <c r="Q23" s="40">
        <v>4730</v>
      </c>
      <c r="R23" s="41">
        <v>641209</v>
      </c>
      <c r="S23" s="26">
        <v>12</v>
      </c>
    </row>
    <row r="24" spans="1:19" ht="45" customHeight="1" x14ac:dyDescent="0.15">
      <c r="A24" s="19">
        <v>13</v>
      </c>
      <c r="B24" s="67" t="s">
        <v>44</v>
      </c>
      <c r="C24" s="10" t="s">
        <v>31</v>
      </c>
      <c r="D24" s="15">
        <v>8</v>
      </c>
      <c r="E24" s="21">
        <v>110250</v>
      </c>
      <c r="F24" s="22">
        <v>56.64</v>
      </c>
      <c r="G24" s="21">
        <v>0</v>
      </c>
      <c r="H24" s="22">
        <v>0</v>
      </c>
      <c r="I24" s="21">
        <v>62397</v>
      </c>
      <c r="J24" s="22">
        <v>32.06</v>
      </c>
      <c r="K24" s="21">
        <v>22002</v>
      </c>
      <c r="L24" s="22">
        <v>11.3</v>
      </c>
      <c r="M24" s="23">
        <v>194649</v>
      </c>
      <c r="N24" s="23">
        <v>19169</v>
      </c>
      <c r="O24" s="23">
        <v>71</v>
      </c>
      <c r="P24" s="24">
        <v>12664</v>
      </c>
      <c r="Q24" s="24">
        <v>449</v>
      </c>
      <c r="R24" s="25">
        <v>163194</v>
      </c>
      <c r="S24" s="26">
        <v>13</v>
      </c>
    </row>
    <row r="25" spans="1:19" ht="45" customHeight="1" x14ac:dyDescent="0.15">
      <c r="A25" s="19">
        <v>21</v>
      </c>
      <c r="B25" s="67" t="s">
        <v>45</v>
      </c>
      <c r="C25" s="10" t="s">
        <v>33</v>
      </c>
      <c r="D25" s="15">
        <v>8</v>
      </c>
      <c r="E25" s="21">
        <v>68436</v>
      </c>
      <c r="F25" s="22">
        <v>48.89</v>
      </c>
      <c r="G25" s="21">
        <v>16441</v>
      </c>
      <c r="H25" s="22">
        <v>11.74</v>
      </c>
      <c r="I25" s="21">
        <v>36167</v>
      </c>
      <c r="J25" s="22">
        <v>25.83</v>
      </c>
      <c r="K25" s="21">
        <v>18958</v>
      </c>
      <c r="L25" s="22">
        <v>13.54</v>
      </c>
      <c r="M25" s="23">
        <v>140002</v>
      </c>
      <c r="N25" s="23">
        <v>14596</v>
      </c>
      <c r="O25" s="23">
        <v>3</v>
      </c>
      <c r="P25" s="24">
        <v>4868</v>
      </c>
      <c r="Q25" s="24">
        <v>933</v>
      </c>
      <c r="R25" s="25">
        <v>121468</v>
      </c>
      <c r="S25" s="26">
        <v>21</v>
      </c>
    </row>
    <row r="26" spans="1:19" ht="45" customHeight="1" x14ac:dyDescent="0.15">
      <c r="A26" s="19">
        <v>22</v>
      </c>
      <c r="B26" s="67" t="s">
        <v>46</v>
      </c>
      <c r="C26" s="10" t="s">
        <v>33</v>
      </c>
      <c r="D26" s="15">
        <v>8</v>
      </c>
      <c r="E26" s="21">
        <v>37153</v>
      </c>
      <c r="F26" s="22">
        <v>48.69</v>
      </c>
      <c r="G26" s="21">
        <v>8479</v>
      </c>
      <c r="H26" s="22">
        <v>11.11</v>
      </c>
      <c r="I26" s="21">
        <v>19501</v>
      </c>
      <c r="J26" s="22">
        <v>25.56</v>
      </c>
      <c r="K26" s="21">
        <v>11170</v>
      </c>
      <c r="L26" s="22">
        <v>14.64</v>
      </c>
      <c r="M26" s="23">
        <v>76303</v>
      </c>
      <c r="N26" s="23">
        <v>8791</v>
      </c>
      <c r="O26" s="23">
        <v>19</v>
      </c>
      <c r="P26" s="24">
        <v>1089</v>
      </c>
      <c r="Q26" s="24">
        <v>1312</v>
      </c>
      <c r="R26" s="25">
        <v>67716</v>
      </c>
      <c r="S26" s="26">
        <v>22</v>
      </c>
    </row>
    <row r="27" spans="1:19" ht="45" customHeight="1" x14ac:dyDescent="0.15">
      <c r="A27" s="30">
        <v>23</v>
      </c>
      <c r="B27" s="83" t="s">
        <v>47</v>
      </c>
      <c r="C27" s="16" t="s">
        <v>33</v>
      </c>
      <c r="D27" s="17">
        <v>8</v>
      </c>
      <c r="E27" s="32">
        <v>24549</v>
      </c>
      <c r="F27" s="33">
        <v>47.56</v>
      </c>
      <c r="G27" s="32">
        <v>7532</v>
      </c>
      <c r="H27" s="33">
        <v>14.59</v>
      </c>
      <c r="I27" s="32">
        <v>12287</v>
      </c>
      <c r="J27" s="33">
        <v>23.8</v>
      </c>
      <c r="K27" s="32">
        <v>7252</v>
      </c>
      <c r="L27" s="33">
        <v>14.05</v>
      </c>
      <c r="M27" s="34">
        <v>51620</v>
      </c>
      <c r="N27" s="34">
        <v>5218</v>
      </c>
      <c r="O27" s="34">
        <v>0</v>
      </c>
      <c r="P27" s="35">
        <v>1026</v>
      </c>
      <c r="Q27" s="35">
        <v>404</v>
      </c>
      <c r="R27" s="36">
        <v>45780</v>
      </c>
      <c r="S27" s="37">
        <v>23</v>
      </c>
    </row>
    <row r="28" spans="1:19" ht="45" customHeight="1" x14ac:dyDescent="0.15">
      <c r="A28" s="42">
        <v>24</v>
      </c>
      <c r="B28" s="67" t="s">
        <v>48</v>
      </c>
      <c r="C28" s="12" t="s">
        <v>31</v>
      </c>
      <c r="D28" s="13">
        <v>8</v>
      </c>
      <c r="E28" s="14">
        <v>64258</v>
      </c>
      <c r="F28" s="38">
        <v>55.4</v>
      </c>
      <c r="G28" s="14">
        <v>0</v>
      </c>
      <c r="H28" s="38">
        <v>0</v>
      </c>
      <c r="I28" s="14">
        <v>32394</v>
      </c>
      <c r="J28" s="38">
        <v>27.93</v>
      </c>
      <c r="K28" s="14">
        <v>19334</v>
      </c>
      <c r="L28" s="38">
        <v>16.670000000000002</v>
      </c>
      <c r="M28" s="39">
        <v>115986</v>
      </c>
      <c r="N28" s="39">
        <v>12728</v>
      </c>
      <c r="O28" s="39">
        <v>0</v>
      </c>
      <c r="P28" s="40">
        <v>6867</v>
      </c>
      <c r="Q28" s="40">
        <v>293</v>
      </c>
      <c r="R28" s="41">
        <v>96684</v>
      </c>
      <c r="S28" s="28">
        <v>24</v>
      </c>
    </row>
    <row r="29" spans="1:19" ht="45" customHeight="1" x14ac:dyDescent="0.15">
      <c r="A29" s="19">
        <v>25</v>
      </c>
      <c r="B29" s="67" t="s">
        <v>49</v>
      </c>
      <c r="C29" s="10" t="s">
        <v>33</v>
      </c>
      <c r="D29" s="15">
        <v>8</v>
      </c>
      <c r="E29" s="21">
        <v>104253</v>
      </c>
      <c r="F29" s="22">
        <v>48.08</v>
      </c>
      <c r="G29" s="21">
        <v>24986</v>
      </c>
      <c r="H29" s="22">
        <v>11.52</v>
      </c>
      <c r="I29" s="21">
        <v>58298</v>
      </c>
      <c r="J29" s="22">
        <v>26.89</v>
      </c>
      <c r="K29" s="21">
        <v>29295</v>
      </c>
      <c r="L29" s="22">
        <v>13.51</v>
      </c>
      <c r="M29" s="23">
        <v>216832</v>
      </c>
      <c r="N29" s="23">
        <v>22410</v>
      </c>
      <c r="O29" s="23">
        <v>0</v>
      </c>
      <c r="P29" s="24">
        <v>7179</v>
      </c>
      <c r="Q29" s="24">
        <v>275</v>
      </c>
      <c r="R29" s="25">
        <v>187518</v>
      </c>
      <c r="S29" s="26">
        <v>25</v>
      </c>
    </row>
    <row r="30" spans="1:19" ht="45" customHeight="1" x14ac:dyDescent="0.15">
      <c r="A30" s="19">
        <v>26</v>
      </c>
      <c r="B30" s="67" t="s">
        <v>50</v>
      </c>
      <c r="C30" s="10" t="s">
        <v>31</v>
      </c>
      <c r="D30" s="15">
        <v>8</v>
      </c>
      <c r="E30" s="21">
        <v>195987</v>
      </c>
      <c r="F30" s="22">
        <v>53.89</v>
      </c>
      <c r="G30" s="21">
        <v>0</v>
      </c>
      <c r="H30" s="22">
        <v>0</v>
      </c>
      <c r="I30" s="21">
        <v>115721</v>
      </c>
      <c r="J30" s="22">
        <v>31.82</v>
      </c>
      <c r="K30" s="21">
        <v>51957</v>
      </c>
      <c r="L30" s="22">
        <v>14.29</v>
      </c>
      <c r="M30" s="23">
        <v>363665</v>
      </c>
      <c r="N30" s="23">
        <v>38439</v>
      </c>
      <c r="O30" s="23">
        <v>466</v>
      </c>
      <c r="P30" s="24">
        <v>26953</v>
      </c>
      <c r="Q30" s="24">
        <v>1080</v>
      </c>
      <c r="R30" s="25">
        <v>298887</v>
      </c>
      <c r="S30" s="26">
        <v>26</v>
      </c>
    </row>
    <row r="31" spans="1:19" ht="45" customHeight="1" x14ac:dyDescent="0.15">
      <c r="A31" s="19">
        <v>28</v>
      </c>
      <c r="B31" s="67" t="s">
        <v>51</v>
      </c>
      <c r="C31" s="10" t="s">
        <v>33</v>
      </c>
      <c r="D31" s="15">
        <v>8</v>
      </c>
      <c r="E31" s="21">
        <v>70368</v>
      </c>
      <c r="F31" s="22">
        <v>46.62</v>
      </c>
      <c r="G31" s="21">
        <v>14693</v>
      </c>
      <c r="H31" s="22">
        <v>9.73</v>
      </c>
      <c r="I31" s="21">
        <v>42429</v>
      </c>
      <c r="J31" s="22">
        <v>28.1</v>
      </c>
      <c r="K31" s="21">
        <v>23481</v>
      </c>
      <c r="L31" s="22">
        <v>15.55</v>
      </c>
      <c r="M31" s="23">
        <v>150971</v>
      </c>
      <c r="N31" s="23">
        <v>15150</v>
      </c>
      <c r="O31" s="23">
        <v>5</v>
      </c>
      <c r="P31" s="24">
        <v>9939</v>
      </c>
      <c r="Q31" s="24">
        <v>433</v>
      </c>
      <c r="R31" s="25">
        <v>126310</v>
      </c>
      <c r="S31" s="26">
        <v>28</v>
      </c>
    </row>
    <row r="32" spans="1:19" s="103" customFormat="1" ht="45" customHeight="1" x14ac:dyDescent="0.15">
      <c r="A32" s="30">
        <v>36</v>
      </c>
      <c r="B32" s="83" t="s">
        <v>52</v>
      </c>
      <c r="C32" s="110" t="s">
        <v>33</v>
      </c>
      <c r="D32" s="17">
        <v>8</v>
      </c>
      <c r="E32" s="32">
        <v>41141</v>
      </c>
      <c r="F32" s="33">
        <v>49.81</v>
      </c>
      <c r="G32" s="32">
        <v>1915</v>
      </c>
      <c r="H32" s="33">
        <v>2.3199999999999998</v>
      </c>
      <c r="I32" s="32">
        <v>27458</v>
      </c>
      <c r="J32" s="33">
        <v>33.25</v>
      </c>
      <c r="K32" s="32">
        <v>12074</v>
      </c>
      <c r="L32" s="33">
        <v>14.62</v>
      </c>
      <c r="M32" s="34">
        <v>82588</v>
      </c>
      <c r="N32" s="34">
        <v>10516</v>
      </c>
      <c r="O32" s="34">
        <v>8</v>
      </c>
      <c r="P32" s="35">
        <v>7233</v>
      </c>
      <c r="Q32" s="35">
        <v>493</v>
      </c>
      <c r="R32" s="111">
        <v>65324</v>
      </c>
      <c r="S32" s="37">
        <v>36</v>
      </c>
    </row>
    <row r="33" spans="1:19" ht="45" customHeight="1" x14ac:dyDescent="0.15">
      <c r="A33" s="19">
        <v>37</v>
      </c>
      <c r="B33" s="67" t="s">
        <v>53</v>
      </c>
      <c r="C33" s="10" t="s">
        <v>33</v>
      </c>
      <c r="D33" s="15">
        <v>8</v>
      </c>
      <c r="E33" s="21">
        <v>139382</v>
      </c>
      <c r="F33" s="22">
        <v>47.52</v>
      </c>
      <c r="G33" s="21">
        <v>24796</v>
      </c>
      <c r="H33" s="22">
        <v>8.4499999999999993</v>
      </c>
      <c r="I33" s="21">
        <v>87802</v>
      </c>
      <c r="J33" s="22">
        <v>29.93</v>
      </c>
      <c r="K33" s="21">
        <v>41366</v>
      </c>
      <c r="L33" s="22">
        <v>14.1</v>
      </c>
      <c r="M33" s="23">
        <v>293346</v>
      </c>
      <c r="N33" s="23">
        <v>32676</v>
      </c>
      <c r="O33" s="23">
        <v>12</v>
      </c>
      <c r="P33" s="24">
        <v>22600</v>
      </c>
      <c r="Q33" s="24">
        <v>-723</v>
      </c>
      <c r="R33" s="25">
        <v>237335</v>
      </c>
      <c r="S33" s="26">
        <v>37</v>
      </c>
    </row>
    <row r="34" spans="1:19" ht="45" customHeight="1" x14ac:dyDescent="0.15">
      <c r="A34" s="19">
        <v>38</v>
      </c>
      <c r="B34" s="67" t="s">
        <v>54</v>
      </c>
      <c r="C34" s="18" t="s">
        <v>31</v>
      </c>
      <c r="D34" s="15">
        <v>8</v>
      </c>
      <c r="E34" s="21">
        <v>144248</v>
      </c>
      <c r="F34" s="22">
        <v>61.75</v>
      </c>
      <c r="G34" s="21">
        <v>0</v>
      </c>
      <c r="H34" s="22">
        <v>0</v>
      </c>
      <c r="I34" s="21">
        <v>59483</v>
      </c>
      <c r="J34" s="22">
        <v>25.47</v>
      </c>
      <c r="K34" s="21">
        <v>29844</v>
      </c>
      <c r="L34" s="22">
        <v>12.78</v>
      </c>
      <c r="M34" s="23">
        <v>233575</v>
      </c>
      <c r="N34" s="23">
        <v>20144</v>
      </c>
      <c r="O34" s="23">
        <v>232</v>
      </c>
      <c r="P34" s="24">
        <v>36658</v>
      </c>
      <c r="Q34" s="24">
        <v>2213</v>
      </c>
      <c r="R34" s="25">
        <v>178754</v>
      </c>
      <c r="S34" s="26">
        <v>38</v>
      </c>
    </row>
    <row r="35" spans="1:19" ht="45" customHeight="1" x14ac:dyDescent="0.15">
      <c r="A35" s="19">
        <v>41</v>
      </c>
      <c r="B35" s="67" t="s">
        <v>55</v>
      </c>
      <c r="C35" s="10" t="s">
        <v>33</v>
      </c>
      <c r="D35" s="15">
        <v>8</v>
      </c>
      <c r="E35" s="21">
        <v>117881</v>
      </c>
      <c r="F35" s="22">
        <v>54.75</v>
      </c>
      <c r="G35" s="21">
        <v>13649</v>
      </c>
      <c r="H35" s="22">
        <v>6.34</v>
      </c>
      <c r="I35" s="21">
        <v>56961</v>
      </c>
      <c r="J35" s="22">
        <v>26.46</v>
      </c>
      <c r="K35" s="21">
        <v>26792</v>
      </c>
      <c r="L35" s="22">
        <v>12.45</v>
      </c>
      <c r="M35" s="23">
        <v>215283</v>
      </c>
      <c r="N35" s="23">
        <v>23742</v>
      </c>
      <c r="O35" s="23">
        <v>0</v>
      </c>
      <c r="P35" s="24">
        <v>15738</v>
      </c>
      <c r="Q35" s="24">
        <v>-434</v>
      </c>
      <c r="R35" s="25">
        <v>175369</v>
      </c>
      <c r="S35" s="26">
        <v>41</v>
      </c>
    </row>
    <row r="36" spans="1:19" ht="45" customHeight="1" x14ac:dyDescent="0.15">
      <c r="A36" s="19">
        <v>42</v>
      </c>
      <c r="B36" s="67" t="s">
        <v>56</v>
      </c>
      <c r="C36" s="10" t="s">
        <v>33</v>
      </c>
      <c r="D36" s="15">
        <v>8</v>
      </c>
      <c r="E36" s="21">
        <v>50398</v>
      </c>
      <c r="F36" s="22">
        <v>43.73</v>
      </c>
      <c r="G36" s="21">
        <v>10713</v>
      </c>
      <c r="H36" s="22">
        <v>9.2899999999999991</v>
      </c>
      <c r="I36" s="21">
        <v>37280</v>
      </c>
      <c r="J36" s="22">
        <v>32.340000000000003</v>
      </c>
      <c r="K36" s="21">
        <v>16875</v>
      </c>
      <c r="L36" s="22">
        <v>14.64</v>
      </c>
      <c r="M36" s="23">
        <v>115266</v>
      </c>
      <c r="N36" s="23">
        <v>14691</v>
      </c>
      <c r="O36" s="23">
        <v>0</v>
      </c>
      <c r="P36" s="24">
        <v>1440</v>
      </c>
      <c r="Q36" s="24">
        <v>436</v>
      </c>
      <c r="R36" s="25">
        <v>99571</v>
      </c>
      <c r="S36" s="26">
        <v>42</v>
      </c>
    </row>
    <row r="37" spans="1:19" ht="45" customHeight="1" x14ac:dyDescent="0.15">
      <c r="A37" s="19">
        <v>45</v>
      </c>
      <c r="B37" s="67" t="s">
        <v>57</v>
      </c>
      <c r="C37" s="10" t="s">
        <v>33</v>
      </c>
      <c r="D37" s="15">
        <v>8</v>
      </c>
      <c r="E37" s="21">
        <v>100705</v>
      </c>
      <c r="F37" s="22">
        <v>50.64</v>
      </c>
      <c r="G37" s="21">
        <v>13548</v>
      </c>
      <c r="H37" s="22">
        <v>6.81</v>
      </c>
      <c r="I37" s="21">
        <v>57247</v>
      </c>
      <c r="J37" s="22">
        <v>28.79</v>
      </c>
      <c r="K37" s="21">
        <v>27357</v>
      </c>
      <c r="L37" s="22">
        <v>13.76</v>
      </c>
      <c r="M37" s="23">
        <v>198857</v>
      </c>
      <c r="N37" s="23">
        <v>23390</v>
      </c>
      <c r="O37" s="23">
        <v>166</v>
      </c>
      <c r="P37" s="24">
        <v>13195</v>
      </c>
      <c r="Q37" s="24">
        <v>992</v>
      </c>
      <c r="R37" s="25">
        <v>163098</v>
      </c>
      <c r="S37" s="26">
        <v>45</v>
      </c>
    </row>
    <row r="38" spans="1:19" ht="45" customHeight="1" x14ac:dyDescent="0.15">
      <c r="A38" s="43">
        <v>301</v>
      </c>
      <c r="B38" s="94" t="s">
        <v>90</v>
      </c>
      <c r="C38" s="12" t="s">
        <v>58</v>
      </c>
      <c r="D38" s="13">
        <v>12</v>
      </c>
      <c r="E38" s="14">
        <v>0</v>
      </c>
      <c r="F38" s="38">
        <v>0</v>
      </c>
      <c r="G38" s="14">
        <v>0</v>
      </c>
      <c r="H38" s="38">
        <v>0</v>
      </c>
      <c r="I38" s="14">
        <v>2557539</v>
      </c>
      <c r="J38" s="38">
        <f>I38/M38*100</f>
        <v>100</v>
      </c>
      <c r="K38" s="14">
        <v>0</v>
      </c>
      <c r="L38" s="38">
        <v>0</v>
      </c>
      <c r="M38" s="39">
        <v>2557539</v>
      </c>
      <c r="N38" s="39">
        <v>0</v>
      </c>
      <c r="O38" s="39">
        <v>32642</v>
      </c>
      <c r="P38" s="40">
        <v>0</v>
      </c>
      <c r="Q38" s="40">
        <v>31179</v>
      </c>
      <c r="R38" s="41">
        <v>2556076</v>
      </c>
      <c r="S38" s="46">
        <v>301</v>
      </c>
    </row>
    <row r="39" spans="1:19" ht="45" customHeight="1" thickBot="1" x14ac:dyDescent="0.2">
      <c r="A39" s="47">
        <v>302</v>
      </c>
      <c r="B39" s="76" t="s">
        <v>59</v>
      </c>
      <c r="C39" s="49" t="s">
        <v>58</v>
      </c>
      <c r="D39" s="50">
        <v>12</v>
      </c>
      <c r="E39" s="51">
        <v>0</v>
      </c>
      <c r="F39" s="52">
        <v>0</v>
      </c>
      <c r="G39" s="51">
        <v>0</v>
      </c>
      <c r="H39" s="52">
        <v>0</v>
      </c>
      <c r="I39" s="51">
        <v>200755</v>
      </c>
      <c r="J39" s="52">
        <f>I39/M39*100</f>
        <v>100</v>
      </c>
      <c r="K39" s="51">
        <v>0</v>
      </c>
      <c r="L39" s="52">
        <v>0</v>
      </c>
      <c r="M39" s="53">
        <v>200755</v>
      </c>
      <c r="N39" s="53">
        <v>0</v>
      </c>
      <c r="O39" s="53">
        <v>264</v>
      </c>
      <c r="P39" s="54">
        <v>0</v>
      </c>
      <c r="Q39" s="54">
        <v>-1874</v>
      </c>
      <c r="R39" s="55">
        <v>198617</v>
      </c>
      <c r="S39" s="56">
        <v>302</v>
      </c>
    </row>
  </sheetData>
  <mergeCells count="5">
    <mergeCell ref="C3:C7"/>
    <mergeCell ref="D3:D7"/>
    <mergeCell ref="E3:J3"/>
    <mergeCell ref="K3:M3"/>
    <mergeCell ref="P3:P7"/>
  </mergeCells>
  <phoneticPr fontId="3"/>
  <printOptions horizontalCentered="1"/>
  <pageMargins left="0.59055118110236227" right="0.59055118110236227" top="0.55118110236220474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0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view="pageBreakPreview" zoomScale="40" zoomScaleNormal="75" zoomScaleSheetLayoutView="40" workbookViewId="0"/>
  </sheetViews>
  <sheetFormatPr defaultRowHeight="19.7" customHeight="1" x14ac:dyDescent="0.15"/>
  <cols>
    <col min="1" max="1" width="7.625" style="130" customWidth="1"/>
    <col min="2" max="2" width="24.625" style="2" customWidth="1"/>
    <col min="3" max="6" width="20.625" style="2" customWidth="1"/>
    <col min="7" max="8" width="26.625" style="2" customWidth="1"/>
    <col min="9" max="9" width="26.875" style="2" customWidth="1"/>
    <col min="10" max="10" width="28.375" style="2" customWidth="1"/>
    <col min="11" max="11" width="24.625" style="2" customWidth="1"/>
    <col min="12" max="12" width="24.375" style="2" customWidth="1"/>
    <col min="13" max="13" width="27.875" style="2" customWidth="1"/>
    <col min="14" max="14" width="27.875" style="57" customWidth="1"/>
    <col min="15" max="15" width="46.375" style="57" customWidth="1"/>
    <col min="16" max="16" width="39.375" style="57" customWidth="1"/>
    <col min="17" max="17" width="24" style="57" customWidth="1"/>
    <col min="18" max="18" width="8.875" style="132" customWidth="1"/>
    <col min="19" max="16384" width="9" style="2"/>
  </cols>
  <sheetData>
    <row r="1" spans="1:18" ht="30" customHeight="1" x14ac:dyDescent="0.15">
      <c r="A1" s="1" t="s">
        <v>85</v>
      </c>
      <c r="R1" s="58"/>
    </row>
    <row r="2" spans="1:18" s="4" customFormat="1" ht="19.7" customHeight="1" thickBot="1" x14ac:dyDescent="0.2">
      <c r="Q2" s="5"/>
      <c r="R2" s="107" t="s">
        <v>61</v>
      </c>
    </row>
    <row r="3" spans="1:18" s="9" customFormat="1" ht="39.950000000000003" customHeight="1" x14ac:dyDescent="0.15">
      <c r="A3" s="60" t="s">
        <v>2</v>
      </c>
      <c r="B3" s="113"/>
      <c r="C3" s="145" t="s">
        <v>62</v>
      </c>
      <c r="D3" s="62"/>
      <c r="E3" s="62"/>
      <c r="F3" s="63"/>
      <c r="G3" s="163" t="s">
        <v>63</v>
      </c>
      <c r="H3" s="64" t="s">
        <v>64</v>
      </c>
      <c r="I3" s="63"/>
      <c r="J3" s="163" t="s">
        <v>65</v>
      </c>
      <c r="K3" s="163" t="s">
        <v>66</v>
      </c>
      <c r="L3" s="163" t="s">
        <v>67</v>
      </c>
      <c r="M3" s="163" t="s">
        <v>86</v>
      </c>
      <c r="N3" s="163" t="s">
        <v>87</v>
      </c>
      <c r="O3" s="163" t="s">
        <v>70</v>
      </c>
      <c r="P3" s="163" t="s">
        <v>71</v>
      </c>
      <c r="Q3" s="172" t="s">
        <v>88</v>
      </c>
      <c r="R3" s="65" t="s">
        <v>2</v>
      </c>
    </row>
    <row r="4" spans="1:18" s="9" customFormat="1" ht="39.950000000000003" customHeight="1" x14ac:dyDescent="0.15">
      <c r="A4" s="66" t="s">
        <v>8</v>
      </c>
      <c r="B4" s="116"/>
      <c r="C4" s="121"/>
      <c r="D4" s="121"/>
      <c r="E4" s="121"/>
      <c r="F4" s="121"/>
      <c r="G4" s="164"/>
      <c r="H4" s="69"/>
      <c r="I4" s="69"/>
      <c r="J4" s="164"/>
      <c r="K4" s="164"/>
      <c r="L4" s="164"/>
      <c r="M4" s="164"/>
      <c r="N4" s="164"/>
      <c r="O4" s="164"/>
      <c r="P4" s="164"/>
      <c r="Q4" s="173"/>
      <c r="R4" s="70" t="s">
        <v>8</v>
      </c>
    </row>
    <row r="5" spans="1:18" s="9" customFormat="1" ht="39.950000000000003" customHeight="1" x14ac:dyDescent="0.15">
      <c r="A5" s="66" t="s">
        <v>14</v>
      </c>
      <c r="B5" s="116" t="s">
        <v>15</v>
      </c>
      <c r="C5" s="72" t="s">
        <v>73</v>
      </c>
      <c r="D5" s="72" t="s">
        <v>74</v>
      </c>
      <c r="E5" s="72" t="s">
        <v>75</v>
      </c>
      <c r="F5" s="72" t="s">
        <v>76</v>
      </c>
      <c r="G5" s="164"/>
      <c r="H5" s="72" t="s">
        <v>73</v>
      </c>
      <c r="I5" s="72" t="s">
        <v>74</v>
      </c>
      <c r="J5" s="164"/>
      <c r="K5" s="164"/>
      <c r="L5" s="164"/>
      <c r="M5" s="164"/>
      <c r="N5" s="164"/>
      <c r="O5" s="164"/>
      <c r="P5" s="164"/>
      <c r="Q5" s="173"/>
      <c r="R5" s="70" t="s">
        <v>14</v>
      </c>
    </row>
    <row r="6" spans="1:18" s="9" customFormat="1" ht="39.950000000000003" customHeight="1" x14ac:dyDescent="0.15">
      <c r="A6" s="66" t="s">
        <v>20</v>
      </c>
      <c r="B6" s="116"/>
      <c r="C6" s="74" t="s">
        <v>77</v>
      </c>
      <c r="D6" s="74" t="s">
        <v>77</v>
      </c>
      <c r="E6" s="74" t="s">
        <v>78</v>
      </c>
      <c r="F6" s="74" t="s">
        <v>78</v>
      </c>
      <c r="G6" s="164"/>
      <c r="H6" s="72"/>
      <c r="I6" s="72"/>
      <c r="J6" s="164"/>
      <c r="K6" s="164"/>
      <c r="L6" s="164"/>
      <c r="M6" s="164"/>
      <c r="N6" s="164"/>
      <c r="O6" s="164"/>
      <c r="P6" s="164"/>
      <c r="Q6" s="173"/>
      <c r="R6" s="70" t="s">
        <v>20</v>
      </c>
    </row>
    <row r="7" spans="1:18" s="9" customFormat="1" ht="39.950000000000003" customHeight="1" thickBot="1" x14ac:dyDescent="0.2">
      <c r="A7" s="75" t="s">
        <v>23</v>
      </c>
      <c r="B7" s="125"/>
      <c r="C7" s="126"/>
      <c r="D7" s="126"/>
      <c r="E7" s="126"/>
      <c r="F7" s="126"/>
      <c r="G7" s="165"/>
      <c r="H7" s="78"/>
      <c r="I7" s="78"/>
      <c r="J7" s="165"/>
      <c r="K7" s="165"/>
      <c r="L7" s="165"/>
      <c r="M7" s="165"/>
      <c r="N7" s="165"/>
      <c r="O7" s="165"/>
      <c r="P7" s="165"/>
      <c r="Q7" s="174"/>
      <c r="R7" s="79" t="s">
        <v>23</v>
      </c>
    </row>
    <row r="8" spans="1:18" s="9" customFormat="1" ht="45" customHeight="1" x14ac:dyDescent="0.15">
      <c r="A8" s="81"/>
      <c r="B8" s="67" t="s">
        <v>24</v>
      </c>
      <c r="C8" s="108" t="s">
        <v>25</v>
      </c>
      <c r="D8" s="109" t="s">
        <v>25</v>
      </c>
      <c r="E8" s="109" t="s">
        <v>25</v>
      </c>
      <c r="F8" s="109" t="s">
        <v>25</v>
      </c>
      <c r="G8" s="109" t="s">
        <v>25</v>
      </c>
      <c r="H8" s="21">
        <v>333069880</v>
      </c>
      <c r="I8" s="21">
        <v>10384373</v>
      </c>
      <c r="J8" s="21">
        <v>339631</v>
      </c>
      <c r="K8" s="21">
        <v>154576</v>
      </c>
      <c r="L8" s="21">
        <v>1582</v>
      </c>
      <c r="M8" s="21">
        <v>9912</v>
      </c>
      <c r="N8" s="23">
        <v>582466</v>
      </c>
      <c r="O8" s="12" t="s">
        <v>25</v>
      </c>
      <c r="P8" s="12" t="s">
        <v>25</v>
      </c>
      <c r="Q8" s="12" t="s">
        <v>25</v>
      </c>
      <c r="R8" s="28"/>
    </row>
    <row r="9" spans="1:18" s="9" customFormat="1" ht="45" customHeight="1" x14ac:dyDescent="0.15">
      <c r="A9" s="81"/>
      <c r="B9" s="67" t="s">
        <v>26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21">
        <v>333069880</v>
      </c>
      <c r="I9" s="21">
        <v>10384373</v>
      </c>
      <c r="J9" s="21">
        <v>298906</v>
      </c>
      <c r="K9" s="21">
        <v>154576</v>
      </c>
      <c r="L9" s="21">
        <v>981</v>
      </c>
      <c r="M9" s="21">
        <v>9912</v>
      </c>
      <c r="N9" s="23">
        <v>513448</v>
      </c>
      <c r="O9" s="10" t="s">
        <v>25</v>
      </c>
      <c r="P9" s="10" t="s">
        <v>25</v>
      </c>
      <c r="Q9" s="10" t="s">
        <v>25</v>
      </c>
      <c r="R9" s="26"/>
    </row>
    <row r="10" spans="1:18" s="9" customFormat="1" ht="45" customHeight="1" x14ac:dyDescent="0.15">
      <c r="A10" s="81"/>
      <c r="B10" s="67" t="s">
        <v>27</v>
      </c>
      <c r="C10" s="11" t="s">
        <v>25</v>
      </c>
      <c r="D10" s="11" t="s">
        <v>25</v>
      </c>
      <c r="E10" s="11" t="s">
        <v>25</v>
      </c>
      <c r="F10" s="11" t="s">
        <v>25</v>
      </c>
      <c r="G10" s="11" t="s">
        <v>25</v>
      </c>
      <c r="H10" s="21">
        <v>0</v>
      </c>
      <c r="I10" s="21">
        <v>0</v>
      </c>
      <c r="J10" s="21">
        <v>40725</v>
      </c>
      <c r="K10" s="21">
        <v>0</v>
      </c>
      <c r="L10" s="21">
        <v>601</v>
      </c>
      <c r="M10" s="21">
        <v>0</v>
      </c>
      <c r="N10" s="23">
        <v>69018</v>
      </c>
      <c r="O10" s="10" t="s">
        <v>25</v>
      </c>
      <c r="P10" s="10" t="s">
        <v>25</v>
      </c>
      <c r="Q10" s="10" t="s">
        <v>25</v>
      </c>
      <c r="R10" s="26"/>
    </row>
    <row r="11" spans="1:18" s="9" customFormat="1" ht="45" customHeight="1" x14ac:dyDescent="0.15">
      <c r="A11" s="81"/>
      <c r="B11" s="67" t="s">
        <v>28</v>
      </c>
      <c r="C11" s="18" t="s">
        <v>25</v>
      </c>
      <c r="D11" s="10" t="s">
        <v>25</v>
      </c>
      <c r="E11" s="10" t="s">
        <v>25</v>
      </c>
      <c r="F11" s="10" t="s">
        <v>25</v>
      </c>
      <c r="G11" s="10" t="s">
        <v>25</v>
      </c>
      <c r="H11" s="21">
        <v>288858168</v>
      </c>
      <c r="I11" s="21">
        <v>8893466</v>
      </c>
      <c r="J11" s="21">
        <v>260573</v>
      </c>
      <c r="K11" s="21">
        <v>135036</v>
      </c>
      <c r="L11" s="21">
        <v>943</v>
      </c>
      <c r="M11" s="21">
        <v>9012</v>
      </c>
      <c r="N11" s="23">
        <v>444542</v>
      </c>
      <c r="O11" s="10" t="s">
        <v>25</v>
      </c>
      <c r="P11" s="10" t="s">
        <v>25</v>
      </c>
      <c r="Q11" s="10" t="s">
        <v>25</v>
      </c>
      <c r="R11" s="26"/>
    </row>
    <row r="12" spans="1:18" s="9" customFormat="1" ht="45" customHeight="1" x14ac:dyDescent="0.15">
      <c r="A12" s="82"/>
      <c r="B12" s="83" t="s">
        <v>29</v>
      </c>
      <c r="C12" s="18" t="s">
        <v>25</v>
      </c>
      <c r="D12" s="10" t="s">
        <v>25</v>
      </c>
      <c r="E12" s="10" t="s">
        <v>25</v>
      </c>
      <c r="F12" s="10" t="s">
        <v>25</v>
      </c>
      <c r="G12" s="10" t="s">
        <v>25</v>
      </c>
      <c r="H12" s="32">
        <v>44211712</v>
      </c>
      <c r="I12" s="32">
        <v>1490907</v>
      </c>
      <c r="J12" s="32">
        <v>38333</v>
      </c>
      <c r="K12" s="32">
        <v>19540</v>
      </c>
      <c r="L12" s="32">
        <v>38</v>
      </c>
      <c r="M12" s="32">
        <v>900</v>
      </c>
      <c r="N12" s="34">
        <v>68906</v>
      </c>
      <c r="O12" s="16" t="s">
        <v>25</v>
      </c>
      <c r="P12" s="16" t="s">
        <v>25</v>
      </c>
      <c r="Q12" s="10" t="s">
        <v>25</v>
      </c>
      <c r="R12" s="37"/>
    </row>
    <row r="13" spans="1:18" ht="45" customHeight="1" x14ac:dyDescent="0.15">
      <c r="A13" s="19">
        <v>1</v>
      </c>
      <c r="B13" s="67" t="s">
        <v>30</v>
      </c>
      <c r="C13" s="38">
        <v>2.5499999999999998</v>
      </c>
      <c r="D13" s="38">
        <v>0</v>
      </c>
      <c r="E13" s="14">
        <v>9800</v>
      </c>
      <c r="F13" s="14">
        <v>7200</v>
      </c>
      <c r="G13" s="14">
        <v>170</v>
      </c>
      <c r="H13" s="14">
        <v>81326348</v>
      </c>
      <c r="I13" s="14">
        <v>0</v>
      </c>
      <c r="J13" s="14">
        <v>72227</v>
      </c>
      <c r="K13" s="14">
        <v>36469</v>
      </c>
      <c r="L13" s="14">
        <v>14</v>
      </c>
      <c r="M13" s="14">
        <v>2252</v>
      </c>
      <c r="N13" s="14">
        <v>118379</v>
      </c>
      <c r="O13" s="85" t="s">
        <v>79</v>
      </c>
      <c r="P13" s="12" t="s">
        <v>25</v>
      </c>
      <c r="Q13" s="86" t="s">
        <v>81</v>
      </c>
      <c r="R13" s="26">
        <v>1</v>
      </c>
    </row>
    <row r="14" spans="1:18" ht="45" customHeight="1" x14ac:dyDescent="0.15">
      <c r="A14" s="19">
        <v>2</v>
      </c>
      <c r="B14" s="67" t="s">
        <v>32</v>
      </c>
      <c r="C14" s="22">
        <v>2</v>
      </c>
      <c r="D14" s="22">
        <v>3</v>
      </c>
      <c r="E14" s="21">
        <v>7800</v>
      </c>
      <c r="F14" s="21">
        <v>4200</v>
      </c>
      <c r="G14" s="21">
        <v>160</v>
      </c>
      <c r="H14" s="21">
        <v>23582048</v>
      </c>
      <c r="I14" s="21">
        <v>1192895</v>
      </c>
      <c r="J14" s="21">
        <v>25161</v>
      </c>
      <c r="K14" s="21">
        <v>14443</v>
      </c>
      <c r="L14" s="21">
        <v>102</v>
      </c>
      <c r="M14" s="21">
        <v>414</v>
      </c>
      <c r="N14" s="23">
        <v>41918</v>
      </c>
      <c r="O14" s="88" t="s">
        <v>79</v>
      </c>
      <c r="P14" s="88" t="s">
        <v>80</v>
      </c>
      <c r="Q14" s="88" t="s">
        <v>81</v>
      </c>
      <c r="R14" s="26">
        <v>2</v>
      </c>
    </row>
    <row r="15" spans="1:18" ht="45" customHeight="1" x14ac:dyDescent="0.15">
      <c r="A15" s="19">
        <v>3</v>
      </c>
      <c r="B15" s="67" t="s">
        <v>34</v>
      </c>
      <c r="C15" s="22">
        <v>2.9</v>
      </c>
      <c r="D15" s="22">
        <v>3</v>
      </c>
      <c r="E15" s="21">
        <v>9000</v>
      </c>
      <c r="F15" s="21">
        <v>7500</v>
      </c>
      <c r="G15" s="21">
        <v>160</v>
      </c>
      <c r="H15" s="21">
        <v>27635440</v>
      </c>
      <c r="I15" s="21">
        <v>1334037</v>
      </c>
      <c r="J15" s="21">
        <v>25469</v>
      </c>
      <c r="K15" s="21">
        <v>13394</v>
      </c>
      <c r="L15" s="21">
        <v>279</v>
      </c>
      <c r="M15" s="21">
        <v>1117</v>
      </c>
      <c r="N15" s="23">
        <v>44339</v>
      </c>
      <c r="O15" s="88" t="s">
        <v>79</v>
      </c>
      <c r="P15" s="10" t="s">
        <v>80</v>
      </c>
      <c r="Q15" s="88" t="s">
        <v>81</v>
      </c>
      <c r="R15" s="26">
        <v>3</v>
      </c>
    </row>
    <row r="16" spans="1:18" ht="45" customHeight="1" x14ac:dyDescent="0.15">
      <c r="A16" s="19">
        <v>4</v>
      </c>
      <c r="B16" s="67" t="s">
        <v>35</v>
      </c>
      <c r="C16" s="22">
        <v>2.4</v>
      </c>
      <c r="D16" s="22">
        <v>8.3000000000000007</v>
      </c>
      <c r="E16" s="21">
        <v>8400</v>
      </c>
      <c r="F16" s="21">
        <v>7200</v>
      </c>
      <c r="G16" s="21">
        <v>170</v>
      </c>
      <c r="H16" s="21">
        <v>19953832</v>
      </c>
      <c r="I16" s="21">
        <v>1032079</v>
      </c>
      <c r="J16" s="21">
        <v>18949</v>
      </c>
      <c r="K16" s="21">
        <v>10354</v>
      </c>
      <c r="L16" s="21">
        <v>87</v>
      </c>
      <c r="M16" s="21">
        <v>614</v>
      </c>
      <c r="N16" s="23">
        <v>32380</v>
      </c>
      <c r="O16" s="88" t="s">
        <v>79</v>
      </c>
      <c r="P16" s="88" t="s">
        <v>80</v>
      </c>
      <c r="Q16" s="88" t="s">
        <v>81</v>
      </c>
      <c r="R16" s="26">
        <v>4</v>
      </c>
    </row>
    <row r="17" spans="1:18" ht="45" customHeight="1" x14ac:dyDescent="0.15">
      <c r="A17" s="19">
        <v>5</v>
      </c>
      <c r="B17" s="67" t="s">
        <v>36</v>
      </c>
      <c r="C17" s="22">
        <v>3.3</v>
      </c>
      <c r="D17" s="22">
        <v>7.7</v>
      </c>
      <c r="E17" s="21">
        <v>9300</v>
      </c>
      <c r="F17" s="21">
        <v>7100</v>
      </c>
      <c r="G17" s="21">
        <v>160</v>
      </c>
      <c r="H17" s="21">
        <v>16811837</v>
      </c>
      <c r="I17" s="21">
        <v>952834</v>
      </c>
      <c r="J17" s="21">
        <v>14905</v>
      </c>
      <c r="K17" s="21">
        <v>7805</v>
      </c>
      <c r="L17" s="21">
        <v>5</v>
      </c>
      <c r="M17" s="21">
        <v>1000</v>
      </c>
      <c r="N17" s="23">
        <v>26034</v>
      </c>
      <c r="O17" s="88" t="s">
        <v>79</v>
      </c>
      <c r="P17" s="88" t="s">
        <v>80</v>
      </c>
      <c r="Q17" s="88" t="s">
        <v>81</v>
      </c>
      <c r="R17" s="26">
        <v>5</v>
      </c>
    </row>
    <row r="18" spans="1:18" ht="45" customHeight="1" x14ac:dyDescent="0.15">
      <c r="A18" s="43">
        <v>7</v>
      </c>
      <c r="B18" s="94" t="s">
        <v>37</v>
      </c>
      <c r="C18" s="38">
        <v>2.1</v>
      </c>
      <c r="D18" s="38">
        <v>0</v>
      </c>
      <c r="E18" s="14">
        <v>7000</v>
      </c>
      <c r="F18" s="14">
        <v>5000</v>
      </c>
      <c r="G18" s="14">
        <v>160</v>
      </c>
      <c r="H18" s="14">
        <v>13092306</v>
      </c>
      <c r="I18" s="14">
        <v>0</v>
      </c>
      <c r="J18" s="14">
        <v>13949</v>
      </c>
      <c r="K18" s="14">
        <v>7628</v>
      </c>
      <c r="L18" s="14">
        <v>58</v>
      </c>
      <c r="M18" s="14">
        <v>219</v>
      </c>
      <c r="N18" s="39">
        <v>22998</v>
      </c>
      <c r="O18" s="90" t="s">
        <v>79</v>
      </c>
      <c r="P18" s="90" t="s">
        <v>25</v>
      </c>
      <c r="Q18" s="91" t="s">
        <v>81</v>
      </c>
      <c r="R18" s="46">
        <v>7</v>
      </c>
    </row>
    <row r="19" spans="1:18" ht="45" customHeight="1" x14ac:dyDescent="0.15">
      <c r="A19" s="19">
        <v>8</v>
      </c>
      <c r="B19" s="67" t="s">
        <v>38</v>
      </c>
      <c r="C19" s="22">
        <v>2.5</v>
      </c>
      <c r="D19" s="22">
        <v>5</v>
      </c>
      <c r="E19" s="21">
        <v>8500</v>
      </c>
      <c r="F19" s="21">
        <v>6000</v>
      </c>
      <c r="G19" s="21">
        <v>140</v>
      </c>
      <c r="H19" s="21">
        <v>27295164</v>
      </c>
      <c r="I19" s="21">
        <v>1568841</v>
      </c>
      <c r="J19" s="21">
        <v>24473</v>
      </c>
      <c r="K19" s="21">
        <v>12483</v>
      </c>
      <c r="L19" s="21">
        <v>128</v>
      </c>
      <c r="M19" s="21">
        <v>1173</v>
      </c>
      <c r="N19" s="23">
        <v>41622</v>
      </c>
      <c r="O19" s="88" t="s">
        <v>79</v>
      </c>
      <c r="P19" s="88" t="s">
        <v>80</v>
      </c>
      <c r="Q19" s="88" t="s">
        <v>81</v>
      </c>
      <c r="R19" s="26">
        <v>8</v>
      </c>
    </row>
    <row r="20" spans="1:18" ht="45" customHeight="1" x14ac:dyDescent="0.15">
      <c r="A20" s="19">
        <v>9</v>
      </c>
      <c r="B20" s="67" t="s">
        <v>39</v>
      </c>
      <c r="C20" s="22">
        <v>1.9</v>
      </c>
      <c r="D20" s="22">
        <v>4.5</v>
      </c>
      <c r="E20" s="21">
        <v>8000</v>
      </c>
      <c r="F20" s="21">
        <v>7000</v>
      </c>
      <c r="G20" s="21">
        <v>170</v>
      </c>
      <c r="H20" s="21">
        <v>15641802</v>
      </c>
      <c r="I20" s="21">
        <v>808479</v>
      </c>
      <c r="J20" s="21">
        <v>12231</v>
      </c>
      <c r="K20" s="21">
        <v>5896</v>
      </c>
      <c r="L20" s="21">
        <v>24</v>
      </c>
      <c r="M20" s="21">
        <v>345</v>
      </c>
      <c r="N20" s="23">
        <v>22548</v>
      </c>
      <c r="O20" s="88" t="s">
        <v>79</v>
      </c>
      <c r="P20" s="88" t="s">
        <v>80</v>
      </c>
      <c r="Q20" s="88" t="s">
        <v>81</v>
      </c>
      <c r="R20" s="26">
        <v>9</v>
      </c>
    </row>
    <row r="21" spans="1:18" ht="45" customHeight="1" x14ac:dyDescent="0.15">
      <c r="A21" s="19">
        <v>10</v>
      </c>
      <c r="B21" s="67" t="s">
        <v>40</v>
      </c>
      <c r="C21" s="22">
        <v>2</v>
      </c>
      <c r="D21" s="22">
        <v>0</v>
      </c>
      <c r="E21" s="21">
        <v>11000</v>
      </c>
      <c r="F21" s="21">
        <v>0</v>
      </c>
      <c r="G21" s="21">
        <v>130</v>
      </c>
      <c r="H21" s="21">
        <v>12848197</v>
      </c>
      <c r="I21" s="21">
        <v>0</v>
      </c>
      <c r="J21" s="21">
        <v>11143</v>
      </c>
      <c r="K21" s="21">
        <v>5726</v>
      </c>
      <c r="L21" s="21">
        <v>62</v>
      </c>
      <c r="M21" s="21">
        <v>468</v>
      </c>
      <c r="N21" s="23">
        <v>19804</v>
      </c>
      <c r="O21" s="88" t="s">
        <v>79</v>
      </c>
      <c r="P21" s="88" t="s">
        <v>25</v>
      </c>
      <c r="Q21" s="88" t="s">
        <v>81</v>
      </c>
      <c r="R21" s="26">
        <v>10</v>
      </c>
    </row>
    <row r="22" spans="1:18" ht="45" customHeight="1" x14ac:dyDescent="0.15">
      <c r="A22" s="30">
        <v>11</v>
      </c>
      <c r="B22" s="83" t="s">
        <v>42</v>
      </c>
      <c r="C22" s="33">
        <v>1.3</v>
      </c>
      <c r="D22" s="33">
        <v>5.2</v>
      </c>
      <c r="E22" s="32">
        <v>5600</v>
      </c>
      <c r="F22" s="32">
        <v>5400</v>
      </c>
      <c r="G22" s="32">
        <v>160</v>
      </c>
      <c r="H22" s="32">
        <v>5174276</v>
      </c>
      <c r="I22" s="32">
        <v>265501</v>
      </c>
      <c r="J22" s="32">
        <v>5146</v>
      </c>
      <c r="K22" s="32">
        <v>2735</v>
      </c>
      <c r="L22" s="32">
        <v>41</v>
      </c>
      <c r="M22" s="32">
        <v>44</v>
      </c>
      <c r="N22" s="34">
        <v>8947</v>
      </c>
      <c r="O22" s="88" t="s">
        <v>79</v>
      </c>
      <c r="P22" s="88" t="s">
        <v>80</v>
      </c>
      <c r="Q22" s="88" t="s">
        <v>81</v>
      </c>
      <c r="R22" s="37">
        <v>11</v>
      </c>
    </row>
    <row r="23" spans="1:18" ht="45" customHeight="1" x14ac:dyDescent="0.15">
      <c r="A23" s="19">
        <v>12</v>
      </c>
      <c r="B23" s="67" t="s">
        <v>43</v>
      </c>
      <c r="C23" s="38">
        <v>2</v>
      </c>
      <c r="D23" s="38">
        <v>6</v>
      </c>
      <c r="E23" s="14">
        <v>5900</v>
      </c>
      <c r="F23" s="14">
        <v>6100</v>
      </c>
      <c r="G23" s="14">
        <v>130</v>
      </c>
      <c r="H23" s="14">
        <v>23716312</v>
      </c>
      <c r="I23" s="14">
        <v>1058050</v>
      </c>
      <c r="J23" s="14">
        <v>18704</v>
      </c>
      <c r="K23" s="14">
        <v>8927</v>
      </c>
      <c r="L23" s="14">
        <v>81</v>
      </c>
      <c r="M23" s="14">
        <v>810</v>
      </c>
      <c r="N23" s="39">
        <v>33096</v>
      </c>
      <c r="O23" s="90" t="s">
        <v>79</v>
      </c>
      <c r="P23" s="90" t="s">
        <v>80</v>
      </c>
      <c r="Q23" s="91" t="s">
        <v>81</v>
      </c>
      <c r="R23" s="26">
        <v>12</v>
      </c>
    </row>
    <row r="24" spans="1:18" ht="45" customHeight="1" x14ac:dyDescent="0.15">
      <c r="A24" s="19">
        <v>13</v>
      </c>
      <c r="B24" s="67" t="s">
        <v>44</v>
      </c>
      <c r="C24" s="22">
        <v>2.2000000000000002</v>
      </c>
      <c r="D24" s="22">
        <v>0</v>
      </c>
      <c r="E24" s="21">
        <v>9000</v>
      </c>
      <c r="F24" s="21">
        <v>6000</v>
      </c>
      <c r="G24" s="21">
        <v>170</v>
      </c>
      <c r="H24" s="21">
        <v>5106118</v>
      </c>
      <c r="I24" s="21">
        <v>0</v>
      </c>
      <c r="J24" s="21">
        <v>3881</v>
      </c>
      <c r="K24" s="21">
        <v>1809</v>
      </c>
      <c r="L24" s="21">
        <v>2</v>
      </c>
      <c r="M24" s="21">
        <v>137</v>
      </c>
      <c r="N24" s="23">
        <v>7058</v>
      </c>
      <c r="O24" s="88" t="s">
        <v>79</v>
      </c>
      <c r="P24" s="88" t="s">
        <v>25</v>
      </c>
      <c r="Q24" s="88" t="s">
        <v>81</v>
      </c>
      <c r="R24" s="26">
        <v>13</v>
      </c>
    </row>
    <row r="25" spans="1:18" ht="45" customHeight="1" x14ac:dyDescent="0.15">
      <c r="A25" s="19">
        <v>21</v>
      </c>
      <c r="B25" s="67" t="s">
        <v>45</v>
      </c>
      <c r="C25" s="22">
        <v>1.6</v>
      </c>
      <c r="D25" s="22">
        <v>8</v>
      </c>
      <c r="E25" s="21">
        <v>5000</v>
      </c>
      <c r="F25" s="21">
        <v>5000</v>
      </c>
      <c r="G25" s="21">
        <v>160</v>
      </c>
      <c r="H25" s="21">
        <v>4305323</v>
      </c>
      <c r="I25" s="21">
        <v>210090</v>
      </c>
      <c r="J25" s="21">
        <v>3967</v>
      </c>
      <c r="K25" s="21">
        <v>2090</v>
      </c>
      <c r="L25" s="21">
        <v>0</v>
      </c>
      <c r="M25" s="21">
        <v>58</v>
      </c>
      <c r="N25" s="23">
        <v>7335</v>
      </c>
      <c r="O25" s="88" t="s">
        <v>79</v>
      </c>
      <c r="P25" s="88" t="s">
        <v>80</v>
      </c>
      <c r="Q25" s="88" t="s">
        <v>81</v>
      </c>
      <c r="R25" s="26">
        <v>21</v>
      </c>
    </row>
    <row r="26" spans="1:18" ht="45" customHeight="1" x14ac:dyDescent="0.15">
      <c r="A26" s="19">
        <v>22</v>
      </c>
      <c r="B26" s="67" t="s">
        <v>46</v>
      </c>
      <c r="C26" s="22">
        <v>1.9</v>
      </c>
      <c r="D26" s="22">
        <v>8.6999999999999993</v>
      </c>
      <c r="E26" s="21">
        <v>5000</v>
      </c>
      <c r="F26" s="21">
        <v>5200</v>
      </c>
      <c r="G26" s="21">
        <v>170</v>
      </c>
      <c r="H26" s="21">
        <v>1955059</v>
      </c>
      <c r="I26" s="21">
        <v>99608</v>
      </c>
      <c r="J26" s="21">
        <v>2293</v>
      </c>
      <c r="K26" s="21">
        <v>1290</v>
      </c>
      <c r="L26" s="21">
        <v>5</v>
      </c>
      <c r="M26" s="21">
        <v>19</v>
      </c>
      <c r="N26" s="23">
        <v>3993</v>
      </c>
      <c r="O26" s="88" t="s">
        <v>79</v>
      </c>
      <c r="P26" s="88" t="s">
        <v>80</v>
      </c>
      <c r="Q26" s="88" t="s">
        <v>81</v>
      </c>
      <c r="R26" s="26">
        <v>22</v>
      </c>
    </row>
    <row r="27" spans="1:18" ht="45" customHeight="1" x14ac:dyDescent="0.15">
      <c r="A27" s="30">
        <v>23</v>
      </c>
      <c r="B27" s="83" t="s">
        <v>47</v>
      </c>
      <c r="C27" s="33">
        <v>1.5</v>
      </c>
      <c r="D27" s="33">
        <v>8</v>
      </c>
      <c r="E27" s="32">
        <v>4200</v>
      </c>
      <c r="F27" s="32">
        <v>4600</v>
      </c>
      <c r="G27" s="32">
        <v>140</v>
      </c>
      <c r="H27" s="32">
        <v>1648607</v>
      </c>
      <c r="I27" s="32">
        <v>96505</v>
      </c>
      <c r="J27" s="32">
        <v>1660</v>
      </c>
      <c r="K27" s="32">
        <v>865</v>
      </c>
      <c r="L27" s="32">
        <v>0</v>
      </c>
      <c r="M27" s="32">
        <v>16</v>
      </c>
      <c r="N27" s="34">
        <v>2973</v>
      </c>
      <c r="O27" s="88" t="s">
        <v>79</v>
      </c>
      <c r="P27" s="89" t="s">
        <v>80</v>
      </c>
      <c r="Q27" s="88" t="s">
        <v>81</v>
      </c>
      <c r="R27" s="37">
        <v>23</v>
      </c>
    </row>
    <row r="28" spans="1:18" ht="45" customHeight="1" x14ac:dyDescent="0.15">
      <c r="A28" s="42">
        <v>24</v>
      </c>
      <c r="B28" s="67" t="s">
        <v>48</v>
      </c>
      <c r="C28" s="38">
        <v>2</v>
      </c>
      <c r="D28" s="38">
        <v>0</v>
      </c>
      <c r="E28" s="14">
        <v>7000</v>
      </c>
      <c r="F28" s="14">
        <v>8200</v>
      </c>
      <c r="G28" s="14">
        <v>160</v>
      </c>
      <c r="H28" s="14">
        <v>3231707</v>
      </c>
      <c r="I28" s="14">
        <v>0</v>
      </c>
      <c r="J28" s="14">
        <v>2490</v>
      </c>
      <c r="K28" s="14">
        <v>1240</v>
      </c>
      <c r="L28" s="14">
        <v>0</v>
      </c>
      <c r="M28" s="14">
        <v>83</v>
      </c>
      <c r="N28" s="39">
        <v>4697</v>
      </c>
      <c r="O28" s="90" t="s">
        <v>79</v>
      </c>
      <c r="P28" s="90" t="s">
        <v>25</v>
      </c>
      <c r="Q28" s="91" t="s">
        <v>81</v>
      </c>
      <c r="R28" s="28">
        <v>24</v>
      </c>
    </row>
    <row r="29" spans="1:18" ht="45" customHeight="1" x14ac:dyDescent="0.15">
      <c r="A29" s="19">
        <v>25</v>
      </c>
      <c r="B29" s="67" t="s">
        <v>49</v>
      </c>
      <c r="C29" s="22">
        <v>1.6</v>
      </c>
      <c r="D29" s="22">
        <v>8</v>
      </c>
      <c r="E29" s="21">
        <v>5600</v>
      </c>
      <c r="F29" s="21">
        <v>5200</v>
      </c>
      <c r="G29" s="21">
        <v>170</v>
      </c>
      <c r="H29" s="21">
        <v>6627590</v>
      </c>
      <c r="I29" s="21">
        <v>323926</v>
      </c>
      <c r="J29" s="21">
        <v>6012</v>
      </c>
      <c r="K29" s="21">
        <v>3068</v>
      </c>
      <c r="L29" s="21">
        <v>0</v>
      </c>
      <c r="M29" s="21">
        <v>84</v>
      </c>
      <c r="N29" s="23">
        <v>10615</v>
      </c>
      <c r="O29" s="88" t="s">
        <v>79</v>
      </c>
      <c r="P29" s="88" t="s">
        <v>80</v>
      </c>
      <c r="Q29" s="88" t="s">
        <v>81</v>
      </c>
      <c r="R29" s="26">
        <v>25</v>
      </c>
    </row>
    <row r="30" spans="1:18" ht="45" customHeight="1" x14ac:dyDescent="0.15">
      <c r="A30" s="19">
        <v>26</v>
      </c>
      <c r="B30" s="67" t="s">
        <v>50</v>
      </c>
      <c r="C30" s="22">
        <v>2</v>
      </c>
      <c r="D30" s="22">
        <v>0</v>
      </c>
      <c r="E30" s="21">
        <v>8700</v>
      </c>
      <c r="F30" s="21">
        <v>7300</v>
      </c>
      <c r="G30" s="21">
        <v>170</v>
      </c>
      <c r="H30" s="21">
        <v>9945640</v>
      </c>
      <c r="I30" s="21">
        <v>0</v>
      </c>
      <c r="J30" s="21">
        <v>7572</v>
      </c>
      <c r="K30" s="21">
        <v>3536</v>
      </c>
      <c r="L30" s="21">
        <v>60</v>
      </c>
      <c r="M30" s="21">
        <v>219</v>
      </c>
      <c r="N30" s="23">
        <v>13563</v>
      </c>
      <c r="O30" s="88" t="s">
        <v>79</v>
      </c>
      <c r="P30" s="88" t="s">
        <v>25</v>
      </c>
      <c r="Q30" s="88" t="s">
        <v>81</v>
      </c>
      <c r="R30" s="26">
        <v>26</v>
      </c>
    </row>
    <row r="31" spans="1:18" ht="45" customHeight="1" x14ac:dyDescent="0.15">
      <c r="A31" s="19">
        <v>28</v>
      </c>
      <c r="B31" s="67" t="s">
        <v>51</v>
      </c>
      <c r="C31" s="22">
        <v>1.5</v>
      </c>
      <c r="D31" s="22">
        <v>7</v>
      </c>
      <c r="E31" s="21">
        <v>6200</v>
      </c>
      <c r="F31" s="21">
        <v>6200</v>
      </c>
      <c r="G31" s="21">
        <v>120</v>
      </c>
      <c r="H31" s="21">
        <v>4775688</v>
      </c>
      <c r="I31" s="21">
        <v>217445</v>
      </c>
      <c r="J31" s="21">
        <v>4026</v>
      </c>
      <c r="K31" s="21">
        <v>1878</v>
      </c>
      <c r="L31" s="21">
        <v>0</v>
      </c>
      <c r="M31" s="21">
        <v>114</v>
      </c>
      <c r="N31" s="23">
        <v>6993</v>
      </c>
      <c r="O31" s="88" t="s">
        <v>79</v>
      </c>
      <c r="P31" s="88" t="s">
        <v>80</v>
      </c>
      <c r="Q31" s="88" t="s">
        <v>81</v>
      </c>
      <c r="R31" s="26">
        <v>28</v>
      </c>
    </row>
    <row r="32" spans="1:18" s="103" customFormat="1" ht="45" customHeight="1" x14ac:dyDescent="0.15">
      <c r="A32" s="30">
        <v>36</v>
      </c>
      <c r="B32" s="83" t="s">
        <v>52</v>
      </c>
      <c r="C32" s="97">
        <v>2.1</v>
      </c>
      <c r="D32" s="33">
        <v>1.8</v>
      </c>
      <c r="E32" s="32">
        <v>8400</v>
      </c>
      <c r="F32" s="32">
        <v>6800</v>
      </c>
      <c r="G32" s="32">
        <v>130</v>
      </c>
      <c r="H32" s="32">
        <v>1978502</v>
      </c>
      <c r="I32" s="32">
        <v>109075</v>
      </c>
      <c r="J32" s="32">
        <v>1887</v>
      </c>
      <c r="K32" s="32">
        <v>1016</v>
      </c>
      <c r="L32" s="32">
        <v>1</v>
      </c>
      <c r="M32" s="32">
        <v>73</v>
      </c>
      <c r="N32" s="34">
        <v>3331</v>
      </c>
      <c r="O32" s="89" t="s">
        <v>79</v>
      </c>
      <c r="P32" s="89" t="s">
        <v>80</v>
      </c>
      <c r="Q32" s="112" t="s">
        <v>81</v>
      </c>
      <c r="R32" s="37">
        <v>36</v>
      </c>
    </row>
    <row r="33" spans="1:19" ht="45" customHeight="1" x14ac:dyDescent="0.15">
      <c r="A33" s="19">
        <v>37</v>
      </c>
      <c r="B33" s="67" t="s">
        <v>53</v>
      </c>
      <c r="C33" s="22">
        <v>2</v>
      </c>
      <c r="D33" s="22">
        <v>6</v>
      </c>
      <c r="E33" s="21">
        <v>8400</v>
      </c>
      <c r="F33" s="21">
        <v>7400</v>
      </c>
      <c r="G33" s="21">
        <v>160</v>
      </c>
      <c r="H33" s="21">
        <v>7052064</v>
      </c>
      <c r="I33" s="21">
        <v>425009</v>
      </c>
      <c r="J33" s="21">
        <v>5922</v>
      </c>
      <c r="K33" s="21">
        <v>3025</v>
      </c>
      <c r="L33" s="21">
        <v>2</v>
      </c>
      <c r="M33" s="21">
        <v>205</v>
      </c>
      <c r="N33" s="23">
        <v>10644</v>
      </c>
      <c r="O33" s="88" t="s">
        <v>79</v>
      </c>
      <c r="P33" s="88" t="s">
        <v>80</v>
      </c>
      <c r="Q33" s="88" t="s">
        <v>81</v>
      </c>
      <c r="R33" s="26">
        <v>37</v>
      </c>
    </row>
    <row r="34" spans="1:19" ht="45" customHeight="1" x14ac:dyDescent="0.15">
      <c r="A34" s="19">
        <v>38</v>
      </c>
      <c r="B34" s="67" t="s">
        <v>54</v>
      </c>
      <c r="C34" s="22">
        <v>2.6</v>
      </c>
      <c r="D34" s="22">
        <v>0</v>
      </c>
      <c r="E34" s="21">
        <v>9000</v>
      </c>
      <c r="F34" s="21">
        <v>8400</v>
      </c>
      <c r="G34" s="21">
        <v>190</v>
      </c>
      <c r="H34" s="21">
        <v>5617364</v>
      </c>
      <c r="I34" s="21">
        <v>0</v>
      </c>
      <c r="J34" s="21">
        <v>3789</v>
      </c>
      <c r="K34" s="21">
        <v>1752</v>
      </c>
      <c r="L34" s="21">
        <v>10</v>
      </c>
      <c r="M34" s="21">
        <v>139</v>
      </c>
      <c r="N34" s="23">
        <v>6785</v>
      </c>
      <c r="O34" s="88" t="s">
        <v>79</v>
      </c>
      <c r="P34" s="88" t="s">
        <v>25</v>
      </c>
      <c r="Q34" s="88" t="s">
        <v>81</v>
      </c>
      <c r="R34" s="26">
        <v>38</v>
      </c>
    </row>
    <row r="35" spans="1:19" ht="45" customHeight="1" x14ac:dyDescent="0.15">
      <c r="A35" s="19">
        <v>41</v>
      </c>
      <c r="B35" s="67" t="s">
        <v>55</v>
      </c>
      <c r="C35" s="22">
        <v>2.5</v>
      </c>
      <c r="D35" s="22">
        <v>5.5</v>
      </c>
      <c r="E35" s="21">
        <v>7000</v>
      </c>
      <c r="F35" s="21">
        <v>6000</v>
      </c>
      <c r="G35" s="21">
        <v>170</v>
      </c>
      <c r="H35" s="21">
        <v>4782902</v>
      </c>
      <c r="I35" s="21">
        <v>255741</v>
      </c>
      <c r="J35" s="21">
        <v>4722</v>
      </c>
      <c r="K35" s="21">
        <v>2615</v>
      </c>
      <c r="L35" s="21">
        <v>0</v>
      </c>
      <c r="M35" s="21">
        <v>132</v>
      </c>
      <c r="N35" s="23">
        <v>8270</v>
      </c>
      <c r="O35" s="88" t="s">
        <v>79</v>
      </c>
      <c r="P35" s="88" t="s">
        <v>80</v>
      </c>
      <c r="Q35" s="88" t="s">
        <v>81</v>
      </c>
      <c r="R35" s="26">
        <v>41</v>
      </c>
    </row>
    <row r="36" spans="1:19" ht="45" customHeight="1" x14ac:dyDescent="0.15">
      <c r="A36" s="19">
        <v>42</v>
      </c>
      <c r="B36" s="67" t="s">
        <v>56</v>
      </c>
      <c r="C36" s="22">
        <v>1.7</v>
      </c>
      <c r="D36" s="22">
        <v>7</v>
      </c>
      <c r="E36" s="21">
        <v>7000</v>
      </c>
      <c r="F36" s="21">
        <v>6000</v>
      </c>
      <c r="G36" s="21">
        <v>190</v>
      </c>
      <c r="H36" s="21">
        <v>2985706</v>
      </c>
      <c r="I36" s="21">
        <v>155636</v>
      </c>
      <c r="J36" s="21">
        <v>2979</v>
      </c>
      <c r="K36" s="21">
        <v>1619</v>
      </c>
      <c r="L36" s="21">
        <v>0</v>
      </c>
      <c r="M36" s="21">
        <v>29</v>
      </c>
      <c r="N36" s="23">
        <v>5404</v>
      </c>
      <c r="O36" s="88" t="s">
        <v>79</v>
      </c>
      <c r="P36" s="88" t="s">
        <v>80</v>
      </c>
      <c r="Q36" s="88" t="s">
        <v>81</v>
      </c>
      <c r="R36" s="26">
        <v>42</v>
      </c>
    </row>
    <row r="37" spans="1:19" ht="45" customHeight="1" x14ac:dyDescent="0.15">
      <c r="A37" s="30">
        <v>45</v>
      </c>
      <c r="B37" s="83" t="s">
        <v>57</v>
      </c>
      <c r="C37" s="33">
        <v>1.7</v>
      </c>
      <c r="D37" s="33">
        <v>5</v>
      </c>
      <c r="E37" s="32">
        <v>6000</v>
      </c>
      <c r="F37" s="32">
        <v>5400</v>
      </c>
      <c r="G37" s="32">
        <v>130</v>
      </c>
      <c r="H37" s="32">
        <v>5980048</v>
      </c>
      <c r="I37" s="32">
        <v>278622</v>
      </c>
      <c r="J37" s="32">
        <v>5349</v>
      </c>
      <c r="K37" s="32">
        <v>2913</v>
      </c>
      <c r="L37" s="32">
        <v>20</v>
      </c>
      <c r="M37" s="32">
        <v>148</v>
      </c>
      <c r="N37" s="34">
        <v>9722</v>
      </c>
      <c r="O37" s="89" t="s">
        <v>79</v>
      </c>
      <c r="P37" s="89" t="s">
        <v>80</v>
      </c>
      <c r="Q37" s="112" t="s">
        <v>81</v>
      </c>
      <c r="R37" s="37">
        <v>45</v>
      </c>
      <c r="S37" s="99"/>
    </row>
    <row r="38" spans="1:19" ht="45" customHeight="1" x14ac:dyDescent="0.15">
      <c r="A38" s="43">
        <v>301</v>
      </c>
      <c r="B38" s="94" t="s">
        <v>90</v>
      </c>
      <c r="C38" s="38" t="s">
        <v>25</v>
      </c>
      <c r="D38" s="38" t="s">
        <v>25</v>
      </c>
      <c r="E38" s="14" t="s">
        <v>95</v>
      </c>
      <c r="F38" s="14" t="s">
        <v>25</v>
      </c>
      <c r="G38" s="14" t="s">
        <v>25</v>
      </c>
      <c r="H38" s="14">
        <v>0</v>
      </c>
      <c r="I38" s="14">
        <v>0</v>
      </c>
      <c r="J38" s="14">
        <v>37984</v>
      </c>
      <c r="K38" s="14">
        <v>0</v>
      </c>
      <c r="L38" s="14">
        <v>599</v>
      </c>
      <c r="M38" s="14">
        <v>0</v>
      </c>
      <c r="N38" s="39">
        <v>64581</v>
      </c>
      <c r="O38" s="90" t="s">
        <v>25</v>
      </c>
      <c r="P38" s="90" t="s">
        <v>25</v>
      </c>
      <c r="Q38" s="98" t="s">
        <v>82</v>
      </c>
      <c r="R38" s="46">
        <v>301</v>
      </c>
      <c r="S38" s="103"/>
    </row>
    <row r="39" spans="1:19" ht="45" customHeight="1" thickBot="1" x14ac:dyDescent="0.2">
      <c r="A39" s="47">
        <v>302</v>
      </c>
      <c r="B39" s="76" t="s">
        <v>59</v>
      </c>
      <c r="C39" s="52" t="s">
        <v>25</v>
      </c>
      <c r="D39" s="52" t="s">
        <v>25</v>
      </c>
      <c r="E39" s="51" t="s">
        <v>102</v>
      </c>
      <c r="F39" s="51" t="s">
        <v>25</v>
      </c>
      <c r="G39" s="51" t="s">
        <v>25</v>
      </c>
      <c r="H39" s="51">
        <v>0</v>
      </c>
      <c r="I39" s="51">
        <v>0</v>
      </c>
      <c r="J39" s="51">
        <v>2741</v>
      </c>
      <c r="K39" s="51">
        <v>0</v>
      </c>
      <c r="L39" s="51">
        <v>2</v>
      </c>
      <c r="M39" s="51">
        <v>0</v>
      </c>
      <c r="N39" s="53">
        <v>4437</v>
      </c>
      <c r="O39" s="101" t="s">
        <v>25</v>
      </c>
      <c r="P39" s="101" t="s">
        <v>25</v>
      </c>
      <c r="Q39" s="102" t="s">
        <v>82</v>
      </c>
      <c r="R39" s="56">
        <v>302</v>
      </c>
      <c r="S39" s="99"/>
    </row>
    <row r="40" spans="1:19" ht="21.95" customHeight="1" x14ac:dyDescent="0.2">
      <c r="A40" s="146" t="s">
        <v>89</v>
      </c>
      <c r="B40" s="175" t="s">
        <v>99</v>
      </c>
      <c r="C40" s="175"/>
    </row>
    <row r="41" spans="1:19" ht="21.95" customHeight="1" x14ac:dyDescent="0.2">
      <c r="A41" s="141"/>
      <c r="B41" s="171" t="s">
        <v>101</v>
      </c>
      <c r="C41" s="171"/>
    </row>
    <row r="42" spans="1:19" ht="21.95" customHeight="1" x14ac:dyDescent="0.2">
      <c r="A42" s="141"/>
      <c r="B42" s="171" t="s">
        <v>100</v>
      </c>
      <c r="C42" s="171"/>
    </row>
  </sheetData>
  <mergeCells count="12">
    <mergeCell ref="O3:O7"/>
    <mergeCell ref="P3:P7"/>
    <mergeCell ref="Q3:Q7"/>
    <mergeCell ref="B40:C40"/>
    <mergeCell ref="B41:C41"/>
    <mergeCell ref="M3:M7"/>
    <mergeCell ref="N3:N7"/>
    <mergeCell ref="B42:C42"/>
    <mergeCell ref="G3:G7"/>
    <mergeCell ref="J3:J7"/>
    <mergeCell ref="K3:K7"/>
    <mergeCell ref="L3:L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0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16表(1)_11-1</vt:lpstr>
      <vt:lpstr>16表(2)_11-2</vt:lpstr>
      <vt:lpstr>16表(3)_11-3</vt:lpstr>
      <vt:lpstr>16表(4)_11-4</vt:lpstr>
      <vt:lpstr>'16表(1)_11-1'!Print_Area</vt:lpstr>
      <vt:lpstr>'16表(2)_11-2'!Print_Area</vt:lpstr>
      <vt:lpstr>'16表(3)_11-3'!Print_Area</vt:lpstr>
      <vt:lpstr>'16表(4)_11-4'!Print_Area</vt:lpstr>
      <vt:lpstr>'16表(1)_11-1'!Print_Titles</vt:lpstr>
      <vt:lpstr>'16表(2)_11-2'!Print_Titles</vt:lpstr>
      <vt:lpstr>'16表(3)_11-3'!Print_Titles</vt:lpstr>
      <vt:lpstr>'16表(4)_11-4'!Print_Titles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2018-05-31T08:17:44Z</cp:lastPrinted>
  <dcterms:created xsi:type="dcterms:W3CDTF">2012-06-12T10:08:26Z</dcterms:created>
  <dcterms:modified xsi:type="dcterms:W3CDTF">2018-06-14T02:20:03Z</dcterms:modified>
</cp:coreProperties>
</file>