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
    </mc:Choice>
  </mc:AlternateContent>
  <xr:revisionPtr revIDLastSave="0" documentId="13_ncr:1_{2352214C-F4C9-4B4C-82F5-E760BB399045}" xr6:coauthVersionLast="47" xr6:coauthVersionMax="47" xr10:uidLastSave="{00000000-0000-0000-0000-000000000000}"/>
  <bookViews>
    <workbookView xWindow="-120" yWindow="-16320" windowWidth="29040" windowHeight="15840" xr2:uid="{00000000-000D-0000-FFFF-FFFF00000000}"/>
  </bookViews>
  <sheets>
    <sheet name="自己点検表（指定就労継続支援Ａ型)" sheetId="2" r:id="rId1"/>
    <sheet name="従業者の勤務の体制及び勤務形態一覧表" sheetId="3" r:id="rId2"/>
    <sheet name="定員超過状況表" sheetId="4" r:id="rId3"/>
  </sheets>
  <definedNames>
    <definedName name="_xlnm.Print_Area" localSheetId="0">'自己点検表（指定就労継続支援Ａ型)'!$A$1:$E$241</definedName>
    <definedName name="_xlnm.Print_Area" localSheetId="1">従業者の勤務の体制及び勤務形態一覧表!$A$1:$AN$80</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3" i="4" l="1"/>
  <c r="R43" i="4"/>
  <c r="AJ41" i="4"/>
  <c r="AG41" i="4"/>
  <c r="AD41" i="4"/>
  <c r="AA41" i="4"/>
  <c r="AJ43" i="4" s="1"/>
  <c r="X41" i="4"/>
  <c r="AA43" i="4" s="1"/>
  <c r="U41" i="4"/>
  <c r="AD43" i="4" s="1"/>
  <c r="R41" i="4"/>
  <c r="O41" i="4"/>
  <c r="X43" i="4" s="1"/>
  <c r="L41" i="4"/>
  <c r="I41" i="4"/>
  <c r="F41" i="4"/>
  <c r="O43" i="4" s="1"/>
  <c r="C41" i="4"/>
  <c r="L43" i="4" s="1"/>
  <c r="AL37" i="4"/>
  <c r="AK37" i="4"/>
  <c r="AJ37" i="4"/>
  <c r="AI37" i="4"/>
  <c r="AH37" i="4"/>
  <c r="AG37" i="4"/>
  <c r="AF37" i="4"/>
  <c r="AE37" i="4"/>
  <c r="AD37" i="4"/>
  <c r="AC37" i="4"/>
  <c r="AJ42" i="4" s="1"/>
  <c r="AJ44" i="4" s="1"/>
  <c r="AB37" i="4"/>
  <c r="AA37" i="4"/>
  <c r="Z37" i="4"/>
  <c r="AG42" i="4" s="1"/>
  <c r="Y37" i="4"/>
  <c r="X37" i="4"/>
  <c r="W37" i="4"/>
  <c r="AD42" i="4" s="1"/>
  <c r="V37" i="4"/>
  <c r="U37" i="4"/>
  <c r="T37" i="4"/>
  <c r="AA42" i="4" s="1"/>
  <c r="S37" i="4"/>
  <c r="R37" i="4"/>
  <c r="Q37" i="4"/>
  <c r="P37" i="4"/>
  <c r="O37" i="4"/>
  <c r="N37" i="4"/>
  <c r="U42" i="4" s="1"/>
  <c r="U44" i="4" s="1"/>
  <c r="M37" i="4"/>
  <c r="L37" i="4"/>
  <c r="K37" i="4"/>
  <c r="R42" i="4" s="1"/>
  <c r="R44" i="4" s="1"/>
  <c r="J37" i="4"/>
  <c r="I37" i="4"/>
  <c r="H37" i="4"/>
  <c r="O42" i="4" s="1"/>
  <c r="O44" i="4" s="1"/>
  <c r="G37" i="4"/>
  <c r="F37" i="4"/>
  <c r="E37" i="4"/>
  <c r="L42" i="4" s="1"/>
  <c r="L44" i="4" s="1"/>
  <c r="D37" i="4"/>
  <c r="C37" i="4"/>
  <c r="AL51" i="3"/>
  <c r="AG51" i="3"/>
  <c r="AA51" i="3"/>
  <c r="U51" i="3"/>
  <c r="R50" i="3"/>
  <c r="L50" i="3"/>
  <c r="F50" i="3"/>
  <c r="C49" i="3"/>
  <c r="AJ40" i="3"/>
  <c r="AJ39" i="3"/>
  <c r="AL39" i="3" s="1"/>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1" i="3" s="1"/>
  <c r="AK30" i="3"/>
  <c r="AL30" i="3" s="1"/>
  <c r="AK29" i="3"/>
  <c r="AK28" i="3"/>
  <c r="AK27" i="3"/>
  <c r="AK26" i="3"/>
  <c r="AK25" i="3"/>
  <c r="AK24" i="3"/>
  <c r="AK23" i="3"/>
  <c r="AL23" i="3" s="1"/>
  <c r="AK22" i="3"/>
  <c r="AL22" i="3" s="1"/>
  <c r="AK21" i="3"/>
  <c r="AK20" i="3"/>
  <c r="AK19" i="3"/>
  <c r="AK18" i="3"/>
  <c r="AK17" i="3"/>
  <c r="AK16" i="3"/>
  <c r="AK15" i="3"/>
  <c r="AL15" i="3" s="1"/>
  <c r="AK14" i="3"/>
  <c r="AL14" i="3" s="1"/>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L28" i="3" s="1"/>
  <c r="AL31" i="3" l="1"/>
  <c r="AI10" i="3"/>
  <c r="AL18" i="3"/>
  <c r="AL26" i="3"/>
  <c r="AL11" i="3"/>
  <c r="AL19" i="3"/>
  <c r="AL27" i="3"/>
  <c r="AH9" i="3"/>
  <c r="AJ9" i="3"/>
  <c r="AL13" i="3"/>
  <c r="AL21" i="3"/>
  <c r="AL29" i="3"/>
  <c r="AL17" i="3"/>
  <c r="AL25" i="3"/>
  <c r="AD44" i="4"/>
  <c r="AA44" i="4"/>
  <c r="X42" i="4"/>
  <c r="X44" i="4" s="1"/>
  <c r="AG43" i="4"/>
  <c r="AG44" i="4" s="1"/>
  <c r="E49" i="3"/>
  <c r="AA49" i="3"/>
  <c r="U50" i="3"/>
  <c r="AA50" i="3"/>
  <c r="U49" i="3"/>
  <c r="AL49" i="3"/>
  <c r="E50" i="3"/>
  <c r="O50" i="3"/>
  <c r="O49" i="3"/>
  <c r="AL50" i="3"/>
  <c r="E44" i="3"/>
  <c r="C44" i="3"/>
  <c r="C50" i="3"/>
  <c r="C51" i="3"/>
  <c r="AI9" i="3"/>
  <c r="AJ10" i="3"/>
  <c r="D49" i="3"/>
  <c r="X49" i="3"/>
  <c r="D50" i="3"/>
  <c r="X50" i="3"/>
  <c r="E51" i="3"/>
  <c r="I51" i="3"/>
  <c r="F49" i="3"/>
  <c r="AD49" i="3"/>
  <c r="AD50" i="3"/>
  <c r="O51" i="3"/>
  <c r="I49" i="3"/>
  <c r="AG49" i="3"/>
  <c r="I50" i="3"/>
  <c r="AG50" i="3"/>
  <c r="AL12" i="3"/>
  <c r="AL16" i="3"/>
  <c r="AL20" i="3"/>
  <c r="AL24" i="3"/>
  <c r="L49" i="3"/>
  <c r="AJ49" i="3"/>
  <c r="AJ50" i="3"/>
  <c r="R49" i="3"/>
  <c r="AM49" i="3"/>
  <c r="AM50" i="3"/>
</calcChain>
</file>

<file path=xl/sharedStrings.xml><?xml version="1.0" encoding="utf-8"?>
<sst xmlns="http://schemas.openxmlformats.org/spreadsheetml/2006/main" count="988" uniqueCount="794">
  <si>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</si>
  <si>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</si>
  <si>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</si>
  <si>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</si>
  <si>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</si>
  <si>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</si>
  <si>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</si>
  <si>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</si>
  <si>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</si>
  <si>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</si>
  <si>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</si>
  <si>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</si>
  <si>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</si>
  <si>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</si>
  <si>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</si>
  <si>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</si>
  <si>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</si>
  <si>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</si>
  <si>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</si>
  <si>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</si>
  <si>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</si>
  <si>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</si>
  <si>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</si>
  <si>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</si>
  <si>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</si>
  <si>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</si>
  <si>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</si>
  <si>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</si>
  <si>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</si>
  <si>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</si>
  <si>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</si>
  <si>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</si>
  <si>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</si>
  <si>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</si>
  <si>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</si>
  <si>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</si>
  <si>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</si>
  <si>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</si>
  <si>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</si>
  <si>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</si>
  <si>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</si>
  <si>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</si>
  <si>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</si>
  <si>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</si>
  <si>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</si>
  <si>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</si>
  <si>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</si>
  <si>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</si>
  <si>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</si>
  <si>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</si>
  <si>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</si>
  <si>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</si>
  <si>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</si>
  <si>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</si>
  <si>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</si>
  <si>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</si>
  <si>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</si>
  <si>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</si>
  <si>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</si>
  <si>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</si>
  <si>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</si>
  <si>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</si>
  <si>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</si>
  <si>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</si>
  <si>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</si>
  <si>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</si>
  <si>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</si>
  <si>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</si>
  <si>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</si>
  <si>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</si>
  <si>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</si>
  <si>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</si>
  <si>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</si>
  <si>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</si>
  <si>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</si>
  <si>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</si>
  <si>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</si>
  <si>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</si>
  <si>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</si>
  <si>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</si>
  <si>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</si>
  <si>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</si>
  <si>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</si>
  <si>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</si>
  <si>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</si>
  <si>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</si>
  <si>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</si>
  <si>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</si>
  <si>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</si>
  <si>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</si>
  <si>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</si>
  <si>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</si>
  <si>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</si>
  <si>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</si>
  <si>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</si>
  <si>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</si>
  <si>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</si>
  <si>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</si>
  <si>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</si>
  <si>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</si>
  <si>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</si>
  <si>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</si>
  <si>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</si>
  <si>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</si>
  <si>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</si>
  <si>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</si>
  <si>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</si>
  <si>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</si>
  <si>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</si>
  <si>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</si>
  <si>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</si>
  <si>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</si>
  <si>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</si>
  <si>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</si>
  <si>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</si>
  <si>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</si>
  <si>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</si>
  <si>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</si>
  <si>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</si>
  <si>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</si>
  <si>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</si>
  <si>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</si>
  <si>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</si>
  <si>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</si>
  <si>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</si>
  <si>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</si>
  <si>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</si>
  <si>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</si>
  <si>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</si>
  <si>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</si>
  <si>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</si>
  <si>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</si>
  <si>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</si>
  <si>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</si>
  <si>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</si>
  <si>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</si>
  <si>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</si>
  <si>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</si>
  <si>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</si>
  <si>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</si>
  <si>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</si>
  <si>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</si>
  <si>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</si>
  <si>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</si>
  <si>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</si>
  <si>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</si>
  <si>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</si>
  <si>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</si>
  <si>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</si>
  <si>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</si>
  <si>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</si>
  <si>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</si>
  <si>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</si>
  <si>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</si>
  <si>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</si>
  <si>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</si>
  <si>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</si>
  <si>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</si>
  <si>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</si>
  <si>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</si>
  <si>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</si>
  <si>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</si>
  <si>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</si>
  <si>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</si>
  <si>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</si>
  <si>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</si>
  <si>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</si>
  <si>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</si>
  <si>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</si>
  <si>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</si>
  <si>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</si>
  <si>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</si>
  <si>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</si>
  <si>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</si>
  <si>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</si>
  <si>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</si>
  <si>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</si>
  <si>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</si>
  <si>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</si>
  <si>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</si>
  <si>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</si>
  <si>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</si>
  <si>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</si>
  <si>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</si>
  <si>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</si>
  <si>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</si>
  <si>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</si>
  <si>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</si>
  <si>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</si>
  <si>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</si>
  <si>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</si>
  <si>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</si>
  <si>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</si>
  <si>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</si>
  <si>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</si>
  <si>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</si>
  <si>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</si>
  <si>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</si>
  <si>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</si>
  <si>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</si>
  <si>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</si>
  <si>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</si>
  <si>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</si>
  <si>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</si>
  <si>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</si>
  <si>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</si>
  <si>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</si>
  <si>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</si>
  <si>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</si>
  <si>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</si>
  <si>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</si>
  <si>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</si>
  <si>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</si>
  <si>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</si>
  <si>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</si>
  <si>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</si>
  <si>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</si>
  <si>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</si>
  <si>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</si>
  <si>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</si>
  <si>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</si>
  <si>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</si>
  <si>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</si>
  <si>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</si>
  <si>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</si>
  <si>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</si>
  <si>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</si>
  <si>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</si>
  <si>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</si>
  <si>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</si>
  <si>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</si>
  <si>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</si>
  <si>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</si>
  <si>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</si>
  <si>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</si>
  <si>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</si>
  <si>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</si>
  <si>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</si>
  <si>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</si>
  <si>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</si>
  <si>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</si>
  <si>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</si>
  <si>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</si>
  <si>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</si>
  <si>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</si>
  <si>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</si>
  <si>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</si>
  <si>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</si>
  <si>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</si>
  <si>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</si>
  <si>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</si>
  <si>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</si>
  <si>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</si>
  <si>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</si>
  <si>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</si>
  <si>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</si>
  <si>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</si>
  <si>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</si>
  <si>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</si>
  <si>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</si>
  <si>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</si>
  <si>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</si>
  <si>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</si>
  <si>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</si>
  <si>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</si>
  <si>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</si>
  <si>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</si>
  <si>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</si>
  <si>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</si>
  <si>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</si>
  <si>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</si>
  <si>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</si>
  <si>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</si>
  <si>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</si>
  <si>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</si>
  <si>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</si>
  <si>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</si>
  <si>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</si>
  <si>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</si>
  <si>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</si>
  <si>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</si>
  <si>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</si>
  <si>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</si>
  <si>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</si>
  <si>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</si>
  <si>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</si>
  <si>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</si>
  <si>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</si>
  <si>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</si>
  <si>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</si>
  <si>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</si>
  <si>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</si>
  <si>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</si>
  <si>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</si>
  <si>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</si>
  <si>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</si>
  <si>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</si>
  <si>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</si>
  <si>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</si>
  <si>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</si>
  <si>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</si>
  <si>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</si>
  <si>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</si>
  <si>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</si>
  <si>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</si>
  <si>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</si>
  <si>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</si>
  <si>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</si>
  <si>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</si>
  <si>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</si>
  <si>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</si>
  <si>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</si>
  <si>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</si>
  <si>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</si>
  <si>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</si>
  <si>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</si>
  <si>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</si>
  <si>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</si>
  <si>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</si>
  <si>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</si>
  <si>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</si>
  <si>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</si>
  <si>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</si>
  <si>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</si>
  <si>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</si>
  <si>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</si>
  <si>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</si>
  <si>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</si>
  <si>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</si>
  <si>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</si>
  <si>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</si>
  <si>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</si>
  <si>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</si>
  <si>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</si>
  <si>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</si>
  <si>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</si>
  <si>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</si>
  <si>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</si>
  <si>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</si>
  <si>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</si>
  <si>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</si>
  <si>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</si>
  <si>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</si>
  <si>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</si>
  <si>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</si>
  <si>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</si>
  <si>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</si>
  <si>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</si>
  <si>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</si>
  <si>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</si>
  <si>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</si>
  <si>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</si>
  <si>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</si>
  <si>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</si>
  <si>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</si>
  <si>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</si>
  <si>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</si>
  <si>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</si>
  <si>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</si>
  <si>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</si>
  <si>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</si>
  <si>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</si>
  <si>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</si>
  <si>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</si>
  <si>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</si>
  <si>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</si>
  <si>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</si>
  <si>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</si>
  <si>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</si>
  <si>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</si>
  <si>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</si>
  <si>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</si>
  <si>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</si>
  <si>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</si>
  <si>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</si>
  <si>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</si>
  <si>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</si>
  <si>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</si>
  <si>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</si>
  <si>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</si>
  <si>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</si>
  <si>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</si>
  <si>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</si>
  <si>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</si>
  <si>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</si>
  <si>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</si>
  <si>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</si>
  <si>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</si>
  <si>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</si>
  <si>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</si>
  <si>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</si>
  <si>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</si>
  <si>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</si>
  <si>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</si>
  <si>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</si>
  <si>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</si>
  <si>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</si>
  <si>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</si>
  <si>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</si>
  <si>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</si>
  <si>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</si>
  <si>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</si>
  <si>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</si>
  <si>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</si>
  <si>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</si>
  <si>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</si>
  <si>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</si>
  <si>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</si>
  <si>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</si>
  <si>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</si>
  <si>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</si>
  <si>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</si>
  <si>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</si>
  <si>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</si>
  <si>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</si>
  <si>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</si>
  <si>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</si>
  <si>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</si>
  <si>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</si>
  <si>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</si>
  <si>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</si>
  <si>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</si>
  <si>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</si>
  <si>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</si>
  <si>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</si>
  <si>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</si>
  <si>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</si>
  <si>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</si>
  <si>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</si>
  <si>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</si>
  <si>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</si>
  <si>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</si>
  <si>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</si>
  <si>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</si>
  <si>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</si>
  <si>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</si>
  <si>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</si>
  <si>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</si>
  <si>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</si>
  <si>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</si>
  <si>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</si>
  <si>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</si>
  <si>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</si>
  <si>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</si>
  <si>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</si>
  <si>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</si>
  <si>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</si>
  <si>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</si>
  <si>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</si>
  <si>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</si>
  <si>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</si>
  <si>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</si>
  <si>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</si>
  <si>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</si>
  <si>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</si>
  <si>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</si>
  <si>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</si>
  <si>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</si>
  <si>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</si>
  <si>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</si>
  <si>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</si>
  <si>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</si>
  <si>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</si>
  <si>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</si>
  <si>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</si>
  <si>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</si>
  <si>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</si>
  <si>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</si>
  <si>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</si>
  <si>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</si>
  <si>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</si>
  <si>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</si>
  <si>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</si>
  <si>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</si>
  <si>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</si>
  <si>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</si>
  <si>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</si>
  <si>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</si>
  <si>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</si>
  <si>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</si>
  <si>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</si>
  <si>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</si>
  <si>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</si>
  <si>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</si>
  <si>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</si>
  <si>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</si>
  <si>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</si>
  <si>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</si>
  <si>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</si>
  <si>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</si>
  <si>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</si>
  <si>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</si>
  <si>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</si>
  <si>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</si>
  <si>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</si>
  <si>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</si>
  <si>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</si>
  <si>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</si>
  <si>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</si>
  <si>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</si>
  <si>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</si>
  <si>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</si>
  <si>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</si>
  <si>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</si>
  <si>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</si>
  <si>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</si>
  <si>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</si>
  <si>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</si>
  <si>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</si>
  <si>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</si>
  <si>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</si>
  <si>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</si>
  <si>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</si>
  <si>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</si>
  <si>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</si>
  <si>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</si>
  <si>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</si>
  <si>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</si>
  <si>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</si>
  <si>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</si>
  <si>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</si>
  <si>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</si>
  <si>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</si>
  <si>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</si>
  <si>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</si>
  <si>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</si>
  <si>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</si>
  <si>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</si>
  <si>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</si>
  <si>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</si>
  <si>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</si>
  <si>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</si>
  <si>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</si>
  <si>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</si>
  <si>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</si>
  <si>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</si>
  <si>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</si>
  <si>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</si>
  <si>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</si>
  <si>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</si>
  <si>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</si>
  <si>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</si>
  <si>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</si>
  <si>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</si>
  <si>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</si>
  <si>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</si>
  <si>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</si>
  <si>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</si>
  <si>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</si>
  <si>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</si>
  <si>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</si>
  <si>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</si>
  <si>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</si>
  <si>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</si>
  <si>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</si>
  <si>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</si>
  <si>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</si>
  <si>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</si>
  <si>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</si>
  <si>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</si>
  <si>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</si>
  <si>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</si>
  <si>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</si>
  <si>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</si>
  <si>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</si>
  <si>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</si>
  <si>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</si>
  <si>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</si>
  <si>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</si>
  <si>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</si>
  <si>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</si>
  <si>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</si>
  <si>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</si>
  <si>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</si>
  <si>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</si>
  <si>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</si>
  <si>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</si>
  <si>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</si>
  <si>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</si>
  <si>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</si>
  <si>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</si>
  <si>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</si>
  <si>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</si>
  <si>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</si>
  <si>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</si>
  <si>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</si>
  <si>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</si>
  <si>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</si>
  <si>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</si>
  <si>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</si>
  <si>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</si>
  <si>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</si>
  <si>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</si>
  <si>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</si>
  <si>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</si>
  <si>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</si>
  <si>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</si>
  <si>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</si>
  <si>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</si>
  <si>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</si>
  <si>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</si>
  <si>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</si>
  <si>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</si>
  <si>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</si>
  <si>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</si>
  <si>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</si>
  <si>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</si>
  <si>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</si>
  <si>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</si>
  <si>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</si>
  <si>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</si>
  <si>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</si>
  <si>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</si>
  <si>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</si>
  <si>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</si>
  <si>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</si>
  <si>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</si>
  <si>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</si>
  <si>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</si>
  <si>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</si>
  <si>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</si>
  <si>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</si>
  <si>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</si>
  <si>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</si>
  <si>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</si>
  <si>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</si>
  <si>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</si>
  <si>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</si>
  <si>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</si>
  <si>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</si>
  <si>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</si>
  <si>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</si>
  <si>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</si>
  <si>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</si>
  <si>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</si>
  <si>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</si>
  <si>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</si>
  <si>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</si>
  <si>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</si>
  <si>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</si>
  <si>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</si>
  <si>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</si>
  <si>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(2)予定/実績の別</t>
    <rPh sb="3" eb="5">
      <t>ヨテイ</t>
    </rPh>
    <rPh sb="6" eb="8">
      <t>ジッセキ</t>
    </rPh>
    <rPh sb="9" eb="10">
      <t>ベツ</t>
    </rPh>
    <phoneticPr fontId="1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</si>
  <si>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</si>
  <si>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</si>
  <si>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</si>
  <si>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</si>
  <si>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</si>
  <si>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</si>
  <si>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</si>
  <si>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</si>
  <si>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</si>
  <si>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</si>
  <si>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</si>
  <si>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</si>
  <si>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</si>
  <si>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</si>
  <si>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</si>
  <si>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</si>
  <si>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</si>
  <si>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</si>
  <si>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</si>
  <si>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</si>
  <si>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</si>
  <si>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</si>
  <si>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</si>
  <si>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</si>
  <si>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</si>
  <si>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</si>
  <si>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</si>
  <si>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</si>
  <si>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</si>
  <si>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</si>
  <si>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</si>
  <si>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</si>
  <si>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</si>
  <si>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</si>
  <si>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</si>
  <si>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</si>
  <si>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</si>
  <si>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</si>
  <si>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</si>
  <si>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</si>
  <si>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(2) 「予定」・「実績」のいずれかを選択してください。</t>
    <rPh sb="6" eb="8">
      <t>ヨテイ</t>
    </rPh>
    <rPh sb="11" eb="13">
      <t>ジッセキ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</si>
  <si>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</si>
  <si>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</si>
  <si>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</si>
  <si>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</si>
  <si>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</si>
  <si>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</si>
  <si>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</si>
  <si>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</si>
  <si>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</si>
  <si>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</si>
  <si>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</si>
  <si>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</si>
  <si>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</si>
  <si>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</si>
  <si>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</si>
  <si>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</si>
  <si>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</si>
  <si>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</si>
  <si>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</si>
  <si>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</si>
  <si>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</si>
  <si>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</si>
  <si>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</si>
  <si>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</si>
  <si>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</si>
  <si>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</si>
  <si>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</si>
  <si>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</si>
  <si>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</si>
  <si>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</si>
  <si>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</si>
  <si>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</si>
  <si>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</si>
  <si>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</si>
  <si>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</si>
  <si>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</si>
  <si>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</si>
  <si>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</si>
  <si>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</si>
  <si>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</si>
  <si>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</si>
  <si>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</si>
  <si>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</si>
  <si>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</si>
  <si>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</si>
  <si>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</si>
  <si>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</si>
  <si>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</si>
  <si>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</si>
  <si>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</si>
  <si>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</si>
  <si>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</si>
  <si>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</si>
  <si>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</si>
  <si>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</si>
  <si>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</si>
  <si>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</si>
  <si>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</si>
  <si>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</si>
  <si>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</si>
  <si>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</si>
  <si>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</si>
  <si>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</si>
  <si>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</si>
  <si>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</si>
  <si>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</si>
  <si>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</si>
  <si>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</si>
  <si>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</si>
  <si>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</si>
  <si>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</si>
  <si>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</si>
  <si>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</si>
  <si>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</si>
  <si>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</si>
  <si>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</si>
  <si>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</si>
  <si>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</si>
  <si>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</si>
  <si>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</si>
  <si>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</si>
  <si>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</si>
  <si>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その他職員</t>
  </si>
  <si>
    <t>-</t>
  </si>
  <si>
    <t>就労継続支援Ａ型</t>
    <rPh sb="0" eb="2">
      <t>シュウロウ</t>
    </rPh>
    <rPh sb="2" eb="4">
      <t>ケイゾク</t>
    </rPh>
    <rPh sb="4" eb="6">
      <t>シエン</t>
    </rPh>
    <rPh sb="7" eb="8">
      <t>ガタ</t>
    </rPh>
    <phoneticPr fontId="15"/>
  </si>
  <si>
    <t>管理者</t>
    <rPh sb="0" eb="3">
      <t>カンリシャ</t>
    </rPh>
    <phoneticPr fontId="26"/>
  </si>
  <si>
    <t>職業指導員</t>
    <rPh sb="0" eb="4">
      <t>ショクギョウシドウ</t>
    </rPh>
    <rPh sb="4" eb="5">
      <t>イン</t>
    </rPh>
    <phoneticPr fontId="26"/>
  </si>
  <si>
    <t>生活支援員</t>
    <rPh sb="0" eb="2">
      <t>セイカツ</t>
    </rPh>
    <rPh sb="2" eb="5">
      <t>シエンイン</t>
    </rPh>
    <phoneticPr fontId="26"/>
  </si>
  <si>
    <t>その他職員</t>
    <rPh sb="2" eb="3">
      <t>タ</t>
    </rPh>
    <rPh sb="3" eb="5">
      <t>ショクイン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</si>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</sst>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00"/>
        <bgColor indexed="64"/>
      </patternFill>
    </fill>
    <fill>
      <patternFill patternType="solid">
        <fgColor theme="4" tint="0.79998168889431442"/>
        <bgColor indexed="64"/>
      </patternFill>
    </fill>
    <fill>
      <patternFill patternType="solid">
        <fgColor rgb="FFFFFF00"/>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19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4"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center" vertical="center"/>
    </xf>
    <xf numFmtId="0" fontId="21" fillId="0" borderId="0" xfId="3" applyFont="1" applyAlignment="1">
      <alignment vertical="center"/>
    </xf>
    <xf numFmtId="180" fontId="32" fillId="0" borderId="13" xfId="3" quotePrefix="1" applyNumberFormat="1" applyFont="1" applyBorder="1" applyAlignment="1">
      <alignment vertical="center"/>
    </xf>
    <xf numFmtId="0" fontId="32" fillId="3" borderId="14" xfId="3" quotePrefix="1" applyFont="1" applyFill="1" applyBorder="1" applyAlignment="1">
      <alignment horizontal="left" vertical="center"/>
    </xf>
    <xf numFmtId="180" fontId="32" fillId="0" borderId="15" xfId="3" applyNumberFormat="1" applyFont="1" applyBorder="1" applyAlignment="1">
      <alignment vertical="center"/>
    </xf>
    <xf numFmtId="0" fontId="32" fillId="3" borderId="14" xfId="3" quotePrefix="1" applyFont="1" applyFill="1" applyBorder="1" applyAlignment="1">
      <alignment horizontal="center"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4"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4"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37" fillId="4" borderId="30" xfId="3" applyFont="1" applyFill="1" applyBorder="1" applyAlignment="1">
      <alignment horizontal="center" vertical="center" shrinkToFit="1"/>
    </xf>
    <xf numFmtId="0" fontId="21" fillId="4" borderId="31" xfId="3" applyFont="1" applyFill="1" applyBorder="1" applyAlignment="1">
      <alignment horizontal="center" vertical="center"/>
    </xf>
    <xf numFmtId="0" fontId="21" fillId="4" borderId="32" xfId="3" applyFont="1" applyFill="1" applyBorder="1" applyAlignment="1">
      <alignment horizontal="center" vertical="center"/>
    </xf>
    <xf numFmtId="0" fontId="32" fillId="4" borderId="33" xfId="3" applyFont="1" applyFill="1" applyBorder="1" applyAlignment="1">
      <alignment horizontal="center" vertical="center"/>
    </xf>
    <xf numFmtId="0" fontId="21" fillId="4" borderId="34"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32" fillId="4" borderId="35" xfId="3" applyFont="1" applyFill="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5" borderId="1" xfId="3" applyFont="1" applyFill="1" applyBorder="1" applyAlignment="1">
      <alignment vertical="center"/>
    </xf>
    <xf numFmtId="0" fontId="35" fillId="6" borderId="1" xfId="3" applyFont="1" applyFill="1" applyBorder="1" applyAlignment="1">
      <alignment vertical="top"/>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2" fillId="0" borderId="1" xfId="4"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wrapText="1"/>
    </xf>
    <xf numFmtId="0" fontId="22" fillId="0" borderId="1" xfId="2" applyFont="1" applyBorder="1" applyAlignment="1">
      <alignment horizontal="center" vertical="center"/>
    </xf>
    <xf numFmtId="0" fontId="22" fillId="3" borderId="1" xfId="4" applyFont="1" applyFill="1" applyBorder="1" applyAlignment="1">
      <alignment horizontal="right" vertical="center"/>
    </xf>
    <xf numFmtId="178" fontId="22" fillId="0" borderId="3" xfId="4" applyNumberFormat="1" applyFont="1" applyBorder="1">
      <alignment vertical="center"/>
    </xf>
    <xf numFmtId="178" fontId="22" fillId="0" borderId="4" xfId="4" applyNumberFormat="1" applyFont="1" applyBorder="1">
      <alignment vertical="center"/>
    </xf>
    <xf numFmtId="0" fontId="22" fillId="0" borderId="1" xfId="4" applyFont="1" applyBorder="1" applyAlignment="1">
      <alignment horizontal="left" vertical="center"/>
    </xf>
    <xf numFmtId="179" fontId="22" fillId="0" borderId="1" xfId="4" applyNumberFormat="1" applyFont="1" applyBorder="1" applyAlignment="1">
      <alignment horizontal="center" vertical="center"/>
    </xf>
    <xf numFmtId="0" fontId="18" fillId="3" borderId="1" xfId="4" applyFont="1" applyFill="1" applyBorder="1">
      <alignment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18" fillId="0" borderId="1" xfId="4" applyFont="1" applyBorder="1">
      <alignment vertical="center"/>
    </xf>
    <xf numFmtId="0" fontId="22" fillId="0" borderId="8" xfId="4" applyFont="1" applyBorder="1" applyAlignment="1">
      <alignment horizontal="center" vertical="center"/>
    </xf>
    <xf numFmtId="0" fontId="18" fillId="0" borderId="1" xfId="4" applyFont="1" applyBorder="1" applyAlignment="1">
      <alignment horizontal="center" vertical="center" wrapText="1"/>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35" fillId="0" borderId="0" xfId="3" applyFont="1" applyAlignment="1">
      <alignment horizontal="left" vertical="top" wrapText="1"/>
    </xf>
    <xf numFmtId="0" fontId="32" fillId="4" borderId="30" xfId="3" applyFont="1" applyFill="1" applyBorder="1" applyAlignment="1">
      <alignment horizontal="center" vertical="center"/>
    </xf>
    <xf numFmtId="0" fontId="32" fillId="4" borderId="36" xfId="3" applyFont="1" applyFill="1" applyBorder="1" applyAlignment="1">
      <alignment horizontal="center" vertical="center"/>
    </xf>
    <xf numFmtId="0" fontId="32" fillId="4" borderId="37" xfId="3" applyFont="1" applyFill="1" applyBorder="1" applyAlignment="1">
      <alignment horizontal="center" vertical="center"/>
    </xf>
    <xf numFmtId="0" fontId="32" fillId="4" borderId="30" xfId="3" applyFont="1" applyFill="1" applyBorder="1" applyAlignment="1">
      <alignment horizontal="left" vertical="center"/>
    </xf>
    <xf numFmtId="0" fontId="32" fillId="4" borderId="36" xfId="3" applyFont="1" applyFill="1" applyBorder="1" applyAlignment="1">
      <alignment horizontal="left" vertical="center"/>
    </xf>
    <xf numFmtId="0" fontId="32" fillId="4" borderId="37" xfId="3" applyFont="1" applyFill="1" applyBorder="1" applyAlignment="1">
      <alignment horizontal="left" vertical="center"/>
    </xf>
    <xf numFmtId="181" fontId="32" fillId="4" borderId="30" xfId="3" applyNumberFormat="1" applyFont="1" applyFill="1" applyBorder="1" applyAlignment="1">
      <alignment horizontal="center" vertical="center"/>
    </xf>
    <xf numFmtId="181" fontId="32" fillId="4" borderId="36" xfId="3" applyNumberFormat="1" applyFont="1" applyFill="1" applyBorder="1" applyAlignment="1">
      <alignment horizontal="center" vertical="center"/>
    </xf>
    <xf numFmtId="181" fontId="32" fillId="4" borderId="37" xfId="3" applyNumberFormat="1" applyFont="1" applyFill="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181" fontId="32" fillId="4" borderId="45" xfId="3" applyNumberFormat="1" applyFont="1" applyFill="1" applyBorder="1" applyAlignment="1">
      <alignment horizontal="center" vertical="center"/>
    </xf>
    <xf numFmtId="181" fontId="32" fillId="4" borderId="46" xfId="3" applyNumberFormat="1" applyFont="1" applyFill="1" applyBorder="1" applyAlignment="1">
      <alignment horizontal="center" vertical="center"/>
    </xf>
    <xf numFmtId="181" fontId="32" fillId="4" borderId="47" xfId="3" applyNumberFormat="1" applyFont="1" applyFill="1" applyBorder="1" applyAlignment="1">
      <alignment horizontal="center" vertical="center"/>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33" fillId="0" borderId="0" xfId="3" applyFont="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32" fillId="4" borderId="30" xfId="3" applyFont="1" applyFill="1" applyBorder="1" applyAlignment="1">
      <alignment horizontal="left" vertical="center" shrinkToFit="1"/>
    </xf>
    <xf numFmtId="0" fontId="32" fillId="4" borderId="36" xfId="3" applyFont="1" applyFill="1" applyBorder="1" applyAlignment="1">
      <alignment horizontal="left" vertical="center" shrinkToFit="1"/>
    </xf>
    <xf numFmtId="0" fontId="32" fillId="4" borderId="37" xfId="3" applyFont="1" applyFill="1" applyBorder="1" applyAlignment="1">
      <alignment horizontal="left" vertical="center" shrinkToFit="1"/>
    </xf>
  </cellXfs>
  <cellStyles count="6">
    <cellStyle name="標準" xfId="0" builtinId="0"/>
    <cellStyle name="標準 2" xfId="2" xr:uid="{4F66CB89-CED7-41C3-9DA7-8F9E9465A8F6}"/>
    <cellStyle name="標準 4" xfId="3" xr:uid="{16A274E9-5C3A-4C94-9B5A-345FD0D38D52}"/>
    <cellStyle name="標準 4_12 施設利用状況表（国庫補助金整備分）" xfId="5" xr:uid="{0C423B2D-4855-495F-8026-44EDFB74B8AC}"/>
    <cellStyle name="標準 5" xfId="1" xr:uid="{03F78E08-E5FD-48F9-8EA5-22B1123007A0}"/>
    <cellStyle name="標準_③-２加算様式（就労）" xfId="4" xr:uid="{C66BAF33-1877-480F-9785-8721DD821A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view="pageBreakPreview" zoomScaleNormal="98" zoomScaleSheetLayoutView="100" workbookViewId="0">
      <selection activeCell="A235" sqref="A235"/>
    </sheetView>
  </sheetViews>
  <sheetFormatPr defaultColWidth="7.75" defaultRowHeight="13"/>
  <cols>
    <col min="1" max="1" width="11" style="19" customWidth="1"/>
    <col min="2" max="2" width="41.75" style="19" customWidth="1"/>
    <col min="3" max="3" width="11" style="19" customWidth="1"/>
    <col min="4" max="4" width="5.75" style="19" customWidth="1"/>
    <col min="5" max="5" width="13.58203125" style="19" customWidth="1"/>
    <col min="6" max="6" width="30.1640625" style="5" customWidth="1"/>
    <col min="7" max="16384" width="7.75" style="5"/>
  </cols>
  <sheetData>
    <row r="1" spans="1:10" s="1" customFormat="1" ht="23.25" customHeight="1">
      <c r="A1" s="126" t="s">
        <v>424</v>
      </c>
      <c r="B1" s="126"/>
      <c r="C1" s="126"/>
      <c r="D1" s="126"/>
      <c r="E1" s="126"/>
    </row>
    <row r="2" spans="1:10" s="1" customFormat="1" ht="20.25" customHeight="1">
      <c r="A2" s="127" t="s">
        <v>425</v>
      </c>
      <c r="B2" s="128"/>
      <c r="C2" s="128"/>
      <c r="D2" s="128"/>
      <c r="E2" s="128"/>
    </row>
    <row r="3" spans="1:10" s="1" customFormat="1" ht="20.149999999999999" customHeight="1">
      <c r="A3" s="7" t="s">
        <v>0</v>
      </c>
      <c r="B3" s="129"/>
      <c r="C3" s="129"/>
      <c r="D3" s="129"/>
      <c r="E3" s="129"/>
    </row>
    <row r="4" spans="1:10" s="1" customFormat="1" ht="20.149999999999999" customHeight="1">
      <c r="A4" s="7" t="s">
        <v>1</v>
      </c>
      <c r="B4" s="7"/>
      <c r="C4" s="7" t="s">
        <v>2</v>
      </c>
      <c r="D4" s="129"/>
      <c r="E4" s="129"/>
    </row>
    <row r="5" spans="1:10" s="1" customFormat="1" ht="15">
      <c r="A5" s="2"/>
      <c r="B5" s="2"/>
      <c r="C5" s="2"/>
      <c r="D5" s="2"/>
      <c r="E5" s="2"/>
    </row>
    <row r="6" spans="1:10" s="1" customFormat="1" ht="15">
      <c r="A6" s="2" t="s">
        <v>408</v>
      </c>
      <c r="B6" s="2"/>
      <c r="C6" s="2"/>
      <c r="D6" s="2"/>
      <c r="E6" s="2"/>
    </row>
    <row r="7" spans="1:10" ht="18">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8" customHeight="1">
      <c r="A9" s="10"/>
      <c r="B9" s="11" t="s">
        <v>51</v>
      </c>
      <c r="C9" s="9" t="s">
        <v>428</v>
      </c>
      <c r="D9" s="6"/>
      <c r="E9" s="9" t="s">
        <v>9</v>
      </c>
      <c r="F9" s="4"/>
      <c r="G9" s="4"/>
      <c r="H9" s="4"/>
      <c r="I9" s="4"/>
      <c r="J9" s="4"/>
    </row>
    <row r="10" spans="1:10" ht="38.5" customHeight="1">
      <c r="A10" s="10"/>
      <c r="B10" s="11" t="s">
        <v>52</v>
      </c>
      <c r="C10" s="9" t="s">
        <v>429</v>
      </c>
      <c r="D10" s="6"/>
      <c r="E10" s="9" t="s">
        <v>9</v>
      </c>
      <c r="F10" s="4"/>
      <c r="G10" s="4"/>
      <c r="H10" s="4"/>
      <c r="I10" s="4"/>
      <c r="J10" s="4"/>
    </row>
    <row r="11" spans="1:10" ht="48.5" customHeight="1">
      <c r="A11" s="10"/>
      <c r="B11" s="11" t="s">
        <v>53</v>
      </c>
      <c r="C11" s="9" t="s">
        <v>430</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
      <c r="A14" s="8" t="s">
        <v>56</v>
      </c>
      <c r="B14" s="11" t="s">
        <v>57</v>
      </c>
      <c r="C14" s="9" t="s">
        <v>431</v>
      </c>
      <c r="D14" s="6"/>
      <c r="E14" s="9"/>
      <c r="F14" s="4"/>
      <c r="G14" s="4"/>
      <c r="H14" s="4"/>
      <c r="I14" s="4"/>
      <c r="J14" s="4"/>
    </row>
    <row r="15" spans="1:10" ht="76">
      <c r="A15" s="8" t="s">
        <v>12</v>
      </c>
      <c r="B15" s="8" t="s">
        <v>59</v>
      </c>
      <c r="C15" s="13" t="s">
        <v>432</v>
      </c>
      <c r="D15" s="23"/>
      <c r="E15" s="13" t="s">
        <v>13</v>
      </c>
      <c r="F15" s="4"/>
      <c r="G15" s="4"/>
      <c r="H15" s="4"/>
      <c r="I15" s="4"/>
      <c r="J15" s="4"/>
    </row>
    <row r="16" spans="1:10" ht="76">
      <c r="A16" s="10"/>
      <c r="B16" s="10" t="s">
        <v>60</v>
      </c>
      <c r="C16" s="15" t="s">
        <v>62</v>
      </c>
      <c r="D16" s="25"/>
      <c r="E16" s="15" t="s">
        <v>13</v>
      </c>
      <c r="F16" s="4"/>
      <c r="G16" s="4"/>
      <c r="H16" s="4"/>
      <c r="I16" s="4"/>
      <c r="J16" s="4"/>
    </row>
    <row r="17" spans="1:10" ht="76">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
      <c r="A19" s="10" t="s">
        <v>14</v>
      </c>
      <c r="B19" s="11" t="s">
        <v>433</v>
      </c>
      <c r="C19" s="9" t="s">
        <v>434</v>
      </c>
      <c r="D19" s="6"/>
      <c r="E19" s="9" t="s">
        <v>13</v>
      </c>
      <c r="F19" s="4"/>
      <c r="G19" s="4"/>
      <c r="H19" s="4"/>
      <c r="I19" s="4"/>
      <c r="J19" s="4"/>
    </row>
    <row r="20" spans="1:10" ht="76">
      <c r="A20" s="12"/>
      <c r="B20" s="11" t="s">
        <v>66</v>
      </c>
      <c r="C20" s="9" t="s">
        <v>435</v>
      </c>
      <c r="D20" s="6"/>
      <c r="E20" s="9" t="s">
        <v>13</v>
      </c>
      <c r="F20" s="4"/>
      <c r="G20" s="4"/>
      <c r="H20" s="4"/>
      <c r="I20" s="4"/>
      <c r="J20" s="4"/>
    </row>
    <row r="21" spans="1:10" ht="28.5">
      <c r="A21" s="11" t="s">
        <v>15</v>
      </c>
      <c r="B21" s="11" t="s">
        <v>67</v>
      </c>
      <c r="C21" s="9" t="s">
        <v>436</v>
      </c>
      <c r="D21" s="6"/>
      <c r="E21" s="9" t="s">
        <v>16</v>
      </c>
      <c r="F21" s="4"/>
      <c r="G21" s="4"/>
      <c r="H21" s="4"/>
      <c r="I21" s="4"/>
      <c r="J21" s="4"/>
    </row>
    <row r="22" spans="1:10" ht="45" customHeight="1">
      <c r="A22" s="11" t="s">
        <v>17</v>
      </c>
      <c r="B22" s="11" t="s">
        <v>68</v>
      </c>
      <c r="C22" s="9" t="s">
        <v>437</v>
      </c>
      <c r="D22" s="6"/>
      <c r="E22" s="9" t="s">
        <v>18</v>
      </c>
      <c r="F22" s="4"/>
      <c r="G22" s="4"/>
      <c r="H22" s="4"/>
      <c r="I22" s="4"/>
      <c r="J22" s="4"/>
    </row>
    <row r="23" spans="1:10" ht="66.5">
      <c r="A23" s="11" t="s">
        <v>438</v>
      </c>
      <c r="B23" s="11" t="s">
        <v>69</v>
      </c>
      <c r="C23" s="9" t="s">
        <v>439</v>
      </c>
      <c r="D23" s="6"/>
      <c r="E23" s="9" t="s">
        <v>445</v>
      </c>
      <c r="F23" s="4"/>
      <c r="G23" s="4"/>
      <c r="H23" s="4"/>
      <c r="I23" s="4"/>
      <c r="J23" s="4"/>
    </row>
    <row r="24" spans="1:10" ht="76">
      <c r="A24" s="10" t="s">
        <v>440</v>
      </c>
      <c r="B24" s="11" t="s">
        <v>70</v>
      </c>
      <c r="C24" s="9" t="s">
        <v>441</v>
      </c>
      <c r="D24" s="6"/>
      <c r="E24" s="9" t="s">
        <v>446</v>
      </c>
      <c r="F24" s="4"/>
      <c r="G24" s="4"/>
      <c r="H24" s="4"/>
      <c r="I24" s="4"/>
      <c r="J24" s="4"/>
    </row>
    <row r="25" spans="1:10" ht="167.5" customHeight="1">
      <c r="A25" s="12"/>
      <c r="B25" s="9" t="s">
        <v>71</v>
      </c>
      <c r="C25" s="9" t="s">
        <v>442</v>
      </c>
      <c r="D25" s="6"/>
      <c r="E25" s="9" t="s">
        <v>21</v>
      </c>
      <c r="F25" s="4"/>
      <c r="G25" s="4"/>
      <c r="H25" s="4"/>
      <c r="I25" s="4"/>
      <c r="J25" s="4"/>
    </row>
    <row r="26" spans="1:10" ht="39.75" customHeight="1">
      <c r="A26" s="11" t="s">
        <v>73</v>
      </c>
      <c r="B26" s="11"/>
      <c r="C26" s="9" t="s">
        <v>443</v>
      </c>
      <c r="D26" s="6"/>
      <c r="E26" s="9"/>
      <c r="F26" s="4"/>
      <c r="G26" s="4"/>
      <c r="H26" s="4"/>
      <c r="I26" s="4"/>
      <c r="J26" s="4"/>
    </row>
    <row r="27" spans="1:10" ht="36" customHeight="1">
      <c r="A27" s="8" t="s">
        <v>74</v>
      </c>
      <c r="B27" s="8" t="s">
        <v>76</v>
      </c>
      <c r="C27" s="13" t="s">
        <v>444</v>
      </c>
      <c r="D27" s="23"/>
      <c r="E27" s="13" t="s">
        <v>427</v>
      </c>
      <c r="F27" s="4"/>
      <c r="G27" s="4"/>
      <c r="H27" s="4"/>
      <c r="I27" s="4"/>
      <c r="J27" s="4"/>
    </row>
    <row r="28" spans="1:10" ht="36" customHeight="1">
      <c r="A28" s="10"/>
      <c r="B28" s="12" t="s">
        <v>75</v>
      </c>
      <c r="C28" s="14" t="s">
        <v>447</v>
      </c>
      <c r="D28" s="24"/>
      <c r="E28" s="13" t="s">
        <v>427</v>
      </c>
      <c r="F28" s="4"/>
      <c r="G28" s="4"/>
      <c r="H28" s="4"/>
      <c r="I28" s="4"/>
      <c r="J28" s="4"/>
    </row>
    <row r="29" spans="1:10" ht="28.5">
      <c r="A29" s="10"/>
      <c r="B29" s="8" t="s">
        <v>414</v>
      </c>
      <c r="C29" s="13" t="s">
        <v>448</v>
      </c>
      <c r="D29" s="23"/>
      <c r="E29" s="13" t="s">
        <v>427</v>
      </c>
      <c r="F29" s="4"/>
      <c r="G29" s="4"/>
      <c r="H29" s="4"/>
      <c r="I29" s="4"/>
      <c r="J29" s="4"/>
    </row>
    <row r="30" spans="1:10" ht="38">
      <c r="A30" s="10"/>
      <c r="B30" s="12" t="s">
        <v>77</v>
      </c>
      <c r="C30" s="14" t="s">
        <v>450</v>
      </c>
      <c r="D30" s="24"/>
      <c r="E30" s="13" t="s">
        <v>427</v>
      </c>
      <c r="F30" s="4"/>
      <c r="G30" s="4"/>
      <c r="H30" s="4"/>
      <c r="I30" s="4"/>
      <c r="J30" s="4"/>
    </row>
    <row r="31" spans="1:10" ht="28.5">
      <c r="A31" s="10"/>
      <c r="B31" s="11" t="s">
        <v>78</v>
      </c>
      <c r="C31" s="9" t="s">
        <v>451</v>
      </c>
      <c r="D31" s="6"/>
      <c r="E31" s="9" t="s">
        <v>19</v>
      </c>
      <c r="F31" s="4"/>
      <c r="G31" s="4"/>
      <c r="H31" s="4"/>
      <c r="I31" s="4"/>
      <c r="J31" s="4"/>
    </row>
    <row r="32" spans="1:10" ht="28.5">
      <c r="A32" s="10"/>
      <c r="B32" s="11" t="s">
        <v>79</v>
      </c>
      <c r="C32" s="9" t="s">
        <v>452</v>
      </c>
      <c r="D32" s="6"/>
      <c r="E32" s="9" t="s">
        <v>19</v>
      </c>
      <c r="F32" s="4"/>
      <c r="G32" s="4"/>
      <c r="H32" s="4"/>
      <c r="I32" s="4"/>
      <c r="J32" s="4"/>
    </row>
    <row r="33" spans="1:10" ht="28.5">
      <c r="A33" s="10"/>
      <c r="B33" s="11" t="s">
        <v>80</v>
      </c>
      <c r="C33" s="9" t="s">
        <v>453</v>
      </c>
      <c r="D33" s="6"/>
      <c r="E33" s="9" t="s">
        <v>19</v>
      </c>
      <c r="F33" s="4"/>
      <c r="G33" s="4"/>
      <c r="H33" s="4"/>
      <c r="I33" s="4"/>
      <c r="J33" s="4"/>
    </row>
    <row r="34" spans="1:10" ht="47.5" customHeight="1">
      <c r="A34" s="10"/>
      <c r="B34" s="11" t="s">
        <v>449</v>
      </c>
      <c r="C34" s="9" t="s">
        <v>454</v>
      </c>
      <c r="D34" s="6"/>
      <c r="E34" s="9" t="s">
        <v>19</v>
      </c>
      <c r="F34" s="4"/>
      <c r="G34" s="4"/>
      <c r="H34" s="4"/>
      <c r="I34" s="4"/>
      <c r="J34" s="4"/>
    </row>
    <row r="35" spans="1:10" ht="128.5" customHeight="1">
      <c r="A35" s="12"/>
      <c r="B35" s="9" t="s">
        <v>81</v>
      </c>
      <c r="C35" s="9" t="s">
        <v>455</v>
      </c>
      <c r="D35" s="6"/>
      <c r="E35" s="9" t="s">
        <v>21</v>
      </c>
      <c r="F35" s="4"/>
      <c r="G35" s="4"/>
      <c r="H35" s="4"/>
      <c r="I35" s="4"/>
      <c r="J35" s="4"/>
    </row>
    <row r="36" spans="1:10" ht="39.75" customHeight="1">
      <c r="A36" s="11" t="s">
        <v>82</v>
      </c>
      <c r="B36" s="11"/>
      <c r="C36" s="9" t="s">
        <v>72</v>
      </c>
      <c r="D36" s="6"/>
      <c r="E36" s="9"/>
      <c r="F36" s="4"/>
      <c r="G36" s="4"/>
      <c r="H36" s="4"/>
      <c r="I36" s="4"/>
      <c r="J36" s="4"/>
    </row>
    <row r="37" spans="1:10" ht="87.5" customHeight="1">
      <c r="A37" s="8" t="s">
        <v>456</v>
      </c>
      <c r="B37" s="11" t="s">
        <v>83</v>
      </c>
      <c r="C37" s="9" t="s">
        <v>457</v>
      </c>
      <c r="D37" s="6"/>
      <c r="E37" s="9" t="s">
        <v>86</v>
      </c>
      <c r="F37" s="4"/>
      <c r="G37" s="4"/>
      <c r="H37" s="4"/>
      <c r="I37" s="4"/>
      <c r="J37" s="4"/>
    </row>
    <row r="38" spans="1:10" ht="36" customHeight="1">
      <c r="A38" s="12"/>
      <c r="B38" s="11" t="s">
        <v>85</v>
      </c>
      <c r="C38" s="9" t="s">
        <v>458</v>
      </c>
      <c r="D38" s="6"/>
      <c r="E38" s="9" t="s">
        <v>84</v>
      </c>
      <c r="F38" s="4"/>
      <c r="G38" s="4"/>
      <c r="H38" s="4"/>
      <c r="I38" s="4"/>
      <c r="J38" s="4"/>
    </row>
    <row r="39" spans="1:10" ht="48" customHeight="1">
      <c r="A39" s="10" t="s">
        <v>459</v>
      </c>
      <c r="B39" s="11" t="s">
        <v>87</v>
      </c>
      <c r="C39" s="9" t="s">
        <v>460</v>
      </c>
      <c r="D39" s="6"/>
      <c r="E39" s="9" t="s">
        <v>22</v>
      </c>
      <c r="F39" s="4"/>
      <c r="G39" s="4"/>
      <c r="H39" s="4"/>
      <c r="I39" s="4"/>
      <c r="J39" s="4"/>
    </row>
    <row r="40" spans="1:10" ht="28.5">
      <c r="A40" s="10"/>
      <c r="B40" s="11" t="s">
        <v>88</v>
      </c>
      <c r="C40" s="9" t="s">
        <v>461</v>
      </c>
      <c r="D40" s="6"/>
      <c r="E40" s="9" t="s">
        <v>89</v>
      </c>
      <c r="F40" s="4"/>
      <c r="G40" s="4"/>
      <c r="H40" s="4"/>
      <c r="I40" s="4"/>
      <c r="J40" s="4"/>
    </row>
    <row r="41" spans="1:10" ht="39" customHeight="1">
      <c r="A41" s="10"/>
      <c r="B41" s="11" t="s">
        <v>90</v>
      </c>
      <c r="C41" s="9" t="s">
        <v>462</v>
      </c>
      <c r="D41" s="6"/>
      <c r="E41" s="9" t="s">
        <v>20</v>
      </c>
      <c r="F41" s="4"/>
      <c r="G41" s="4"/>
      <c r="H41" s="4"/>
      <c r="I41" s="4"/>
      <c r="J41" s="4"/>
    </row>
    <row r="42" spans="1:10" ht="34.5" customHeight="1">
      <c r="A42" s="12"/>
      <c r="B42" s="11" t="s">
        <v>91</v>
      </c>
      <c r="C42" s="9" t="s">
        <v>463</v>
      </c>
      <c r="D42" s="6"/>
      <c r="E42" s="9" t="s">
        <v>89</v>
      </c>
      <c r="F42" s="4"/>
      <c r="G42" s="4"/>
      <c r="H42" s="4"/>
      <c r="I42" s="4"/>
      <c r="J42" s="4"/>
    </row>
    <row r="43" spans="1:10" ht="28.5">
      <c r="A43" s="9" t="s">
        <v>464</v>
      </c>
      <c r="B43" s="9" t="s">
        <v>92</v>
      </c>
      <c r="C43" s="9" t="s">
        <v>465</v>
      </c>
      <c r="D43" s="6"/>
      <c r="E43" s="9" t="s">
        <v>21</v>
      </c>
      <c r="F43" s="4"/>
      <c r="G43" s="4"/>
      <c r="H43" s="4"/>
      <c r="I43" s="4"/>
      <c r="J43" s="4"/>
    </row>
    <row r="44" spans="1:10" ht="46" customHeight="1">
      <c r="A44" s="9" t="s">
        <v>466</v>
      </c>
      <c r="B44" s="9" t="s">
        <v>93</v>
      </c>
      <c r="C44" s="9" t="s">
        <v>467</v>
      </c>
      <c r="D44" s="6"/>
      <c r="E44" s="9" t="s">
        <v>21</v>
      </c>
      <c r="F44" s="4"/>
      <c r="G44" s="4"/>
      <c r="H44" s="4"/>
      <c r="I44" s="4"/>
      <c r="J44" s="4"/>
    </row>
    <row r="45" spans="1:10" ht="59" customHeight="1">
      <c r="A45" s="9" t="s">
        <v>468</v>
      </c>
      <c r="B45" s="9" t="s">
        <v>94</v>
      </c>
      <c r="C45" s="9" t="s">
        <v>469</v>
      </c>
      <c r="D45" s="6"/>
      <c r="E45" s="9" t="s">
        <v>21</v>
      </c>
      <c r="F45" s="4"/>
      <c r="G45" s="4"/>
      <c r="H45" s="4"/>
      <c r="I45" s="4"/>
      <c r="J45" s="4"/>
    </row>
    <row r="46" spans="1:10" ht="45" customHeight="1">
      <c r="A46" s="11" t="s">
        <v>470</v>
      </c>
      <c r="B46" s="11" t="s">
        <v>95</v>
      </c>
      <c r="C46" s="9" t="s">
        <v>471</v>
      </c>
      <c r="D46" s="6"/>
      <c r="E46" s="9" t="s">
        <v>22</v>
      </c>
      <c r="F46" s="4"/>
      <c r="G46" s="4"/>
      <c r="H46" s="4"/>
      <c r="I46" s="4"/>
      <c r="J46" s="4"/>
    </row>
    <row r="47" spans="1:10" ht="46.5" customHeight="1">
      <c r="A47" s="15" t="s">
        <v>472</v>
      </c>
      <c r="B47" s="9" t="s">
        <v>96</v>
      </c>
      <c r="C47" s="9" t="s">
        <v>473</v>
      </c>
      <c r="D47" s="6"/>
      <c r="E47" s="9" t="s">
        <v>21</v>
      </c>
      <c r="F47" s="4"/>
      <c r="G47" s="4"/>
      <c r="H47" s="4"/>
      <c r="I47" s="4"/>
      <c r="J47" s="4"/>
    </row>
    <row r="48" spans="1:10" ht="44" customHeight="1">
      <c r="A48" s="12"/>
      <c r="B48" s="9" t="s">
        <v>97</v>
      </c>
      <c r="C48" s="9" t="s">
        <v>23</v>
      </c>
      <c r="D48" s="6"/>
      <c r="E48" s="9" t="s">
        <v>21</v>
      </c>
      <c r="F48" s="4"/>
      <c r="G48" s="4"/>
      <c r="H48" s="4"/>
      <c r="I48" s="4"/>
      <c r="J48" s="4"/>
    </row>
    <row r="49" spans="1:10" ht="42.5" customHeight="1">
      <c r="A49" s="11" t="s">
        <v>474</v>
      </c>
      <c r="B49" s="11" t="s">
        <v>98</v>
      </c>
      <c r="C49" s="9" t="s">
        <v>475</v>
      </c>
      <c r="D49" s="6"/>
      <c r="E49" s="9" t="s">
        <v>99</v>
      </c>
      <c r="F49" s="4"/>
      <c r="G49" s="4"/>
      <c r="H49" s="4"/>
      <c r="I49" s="4"/>
      <c r="J49" s="4"/>
    </row>
    <row r="50" spans="1:10" ht="56" customHeight="1">
      <c r="A50" s="10" t="s">
        <v>476</v>
      </c>
      <c r="B50" s="11" t="s">
        <v>100</v>
      </c>
      <c r="C50" s="9" t="s">
        <v>477</v>
      </c>
      <c r="D50" s="6"/>
      <c r="E50" s="9" t="s">
        <v>101</v>
      </c>
      <c r="F50" s="4"/>
      <c r="G50" s="4"/>
      <c r="H50" s="4"/>
      <c r="I50" s="4"/>
      <c r="J50" s="4"/>
    </row>
    <row r="51" spans="1:10" ht="45.5" customHeight="1">
      <c r="A51" s="12"/>
      <c r="B51" s="11" t="s">
        <v>102</v>
      </c>
      <c r="C51" s="9" t="s">
        <v>478</v>
      </c>
      <c r="D51" s="6"/>
      <c r="E51" s="9" t="s">
        <v>101</v>
      </c>
      <c r="F51" s="4"/>
      <c r="G51" s="4"/>
      <c r="H51" s="4"/>
      <c r="I51" s="4"/>
      <c r="J51" s="4"/>
    </row>
    <row r="52" spans="1:10" ht="46" customHeight="1">
      <c r="A52" s="10" t="s">
        <v>479</v>
      </c>
      <c r="B52" s="11" t="s">
        <v>103</v>
      </c>
      <c r="C52" s="9" t="s">
        <v>480</v>
      </c>
      <c r="D52" s="6"/>
      <c r="E52" s="9" t="s">
        <v>24</v>
      </c>
      <c r="F52" s="4"/>
      <c r="G52" s="4"/>
      <c r="H52" s="4"/>
      <c r="I52" s="4"/>
      <c r="J52" s="4"/>
    </row>
    <row r="53" spans="1:10" ht="35.5" customHeight="1">
      <c r="A53" s="12"/>
      <c r="B53" s="11" t="s">
        <v>104</v>
      </c>
      <c r="C53" s="9" t="s">
        <v>481</v>
      </c>
      <c r="D53" s="6"/>
      <c r="E53" s="9" t="s">
        <v>24</v>
      </c>
      <c r="F53" s="4"/>
      <c r="G53" s="4"/>
      <c r="H53" s="4"/>
      <c r="I53" s="4"/>
      <c r="J53" s="4"/>
    </row>
    <row r="54" spans="1:10" ht="66.5">
      <c r="A54" s="15" t="s">
        <v>105</v>
      </c>
      <c r="B54" s="9" t="s">
        <v>106</v>
      </c>
      <c r="C54" s="9" t="s">
        <v>482</v>
      </c>
      <c r="D54" s="6"/>
      <c r="E54" s="9" t="s">
        <v>21</v>
      </c>
      <c r="F54" s="4"/>
      <c r="G54" s="4"/>
      <c r="H54" s="4"/>
      <c r="I54" s="4"/>
      <c r="J54" s="4"/>
    </row>
    <row r="55" spans="1:10" ht="65.5" customHeight="1">
      <c r="A55" s="12"/>
      <c r="B55" s="9" t="s">
        <v>107</v>
      </c>
      <c r="C55" s="9" t="s">
        <v>483</v>
      </c>
      <c r="D55" s="6"/>
      <c r="E55" s="9" t="s">
        <v>21</v>
      </c>
      <c r="F55" s="4"/>
      <c r="G55" s="4"/>
      <c r="H55" s="4"/>
      <c r="I55" s="4"/>
      <c r="J55" s="4"/>
    </row>
    <row r="56" spans="1:10" ht="40.5" customHeight="1">
      <c r="A56" s="10" t="s">
        <v>108</v>
      </c>
      <c r="B56" s="11" t="s">
        <v>109</v>
      </c>
      <c r="C56" s="9" t="s">
        <v>484</v>
      </c>
      <c r="D56" s="6"/>
      <c r="E56" s="9" t="s">
        <v>110</v>
      </c>
      <c r="F56" s="4"/>
      <c r="G56" s="4"/>
      <c r="H56" s="4"/>
      <c r="I56" s="4"/>
      <c r="J56" s="4"/>
    </row>
    <row r="57" spans="1:10" ht="48" customHeight="1">
      <c r="A57" s="10"/>
      <c r="B57" s="11" t="s">
        <v>111</v>
      </c>
      <c r="C57" s="9" t="s">
        <v>485</v>
      </c>
      <c r="D57" s="6"/>
      <c r="E57" s="9" t="s">
        <v>110</v>
      </c>
      <c r="F57" s="4"/>
      <c r="G57" s="4"/>
      <c r="H57" s="4"/>
      <c r="I57" s="4"/>
      <c r="J57" s="4"/>
    </row>
    <row r="58" spans="1:10" ht="45" customHeight="1">
      <c r="A58" s="10"/>
      <c r="B58" s="11" t="s">
        <v>112</v>
      </c>
      <c r="C58" s="9" t="s">
        <v>486</v>
      </c>
      <c r="D58" s="6"/>
      <c r="E58" s="9" t="s">
        <v>110</v>
      </c>
      <c r="F58" s="4"/>
      <c r="G58" s="4"/>
      <c r="H58" s="4"/>
      <c r="I58" s="4"/>
      <c r="J58" s="4"/>
    </row>
    <row r="59" spans="1:10" ht="157.5" customHeight="1">
      <c r="A59" s="10"/>
      <c r="B59" s="12" t="s">
        <v>415</v>
      </c>
      <c r="C59" s="14" t="s">
        <v>487</v>
      </c>
      <c r="D59" s="24"/>
      <c r="E59" s="9" t="s">
        <v>110</v>
      </c>
      <c r="F59" s="4"/>
      <c r="G59" s="4"/>
      <c r="H59" s="4"/>
      <c r="I59" s="4"/>
      <c r="J59" s="4"/>
    </row>
    <row r="60" spans="1:10" ht="46" customHeight="1">
      <c r="A60" s="10"/>
      <c r="B60" s="11" t="s">
        <v>113</v>
      </c>
      <c r="C60" s="9" t="s">
        <v>488</v>
      </c>
      <c r="D60" s="6"/>
      <c r="E60" s="9" t="s">
        <v>25</v>
      </c>
      <c r="F60" s="4"/>
      <c r="G60" s="4"/>
      <c r="H60" s="4"/>
      <c r="I60" s="4"/>
      <c r="J60" s="4"/>
    </row>
    <row r="61" spans="1:10" ht="48.5" customHeight="1">
      <c r="A61" s="12"/>
      <c r="B61" s="11" t="s">
        <v>114</v>
      </c>
      <c r="C61" s="9" t="s">
        <v>489</v>
      </c>
      <c r="D61" s="6"/>
      <c r="E61" s="9" t="s">
        <v>26</v>
      </c>
      <c r="F61" s="4"/>
      <c r="G61" s="4"/>
      <c r="H61" s="4"/>
      <c r="I61" s="4"/>
      <c r="J61" s="4"/>
    </row>
    <row r="62" spans="1:10" ht="147.5" customHeight="1">
      <c r="A62" s="9" t="s">
        <v>115</v>
      </c>
      <c r="B62" s="9" t="s">
        <v>116</v>
      </c>
      <c r="C62" s="9" t="s">
        <v>490</v>
      </c>
      <c r="D62" s="6"/>
      <c r="E62" s="9" t="s">
        <v>21</v>
      </c>
      <c r="F62" s="4"/>
      <c r="G62" s="4"/>
      <c r="H62" s="4"/>
      <c r="I62" s="4"/>
      <c r="J62" s="4"/>
    </row>
    <row r="63" spans="1:10" ht="46.5" customHeight="1">
      <c r="A63" s="10" t="s">
        <v>117</v>
      </c>
      <c r="B63" s="11" t="s">
        <v>118</v>
      </c>
      <c r="C63" s="9" t="s">
        <v>491</v>
      </c>
      <c r="D63" s="6"/>
      <c r="E63" s="9" t="s">
        <v>27</v>
      </c>
      <c r="F63" s="4"/>
      <c r="G63" s="4"/>
      <c r="H63" s="4"/>
      <c r="I63" s="4"/>
      <c r="J63" s="4"/>
    </row>
    <row r="64" spans="1:10" ht="59" customHeight="1">
      <c r="A64" s="12"/>
      <c r="B64" s="11" t="s">
        <v>119</v>
      </c>
      <c r="C64" s="9" t="s">
        <v>492</v>
      </c>
      <c r="D64" s="6"/>
      <c r="E64" s="9" t="s">
        <v>28</v>
      </c>
      <c r="F64" s="4"/>
      <c r="G64" s="4"/>
      <c r="H64" s="4"/>
      <c r="I64" s="4"/>
      <c r="J64" s="4"/>
    </row>
    <row r="65" spans="1:10" ht="47" customHeight="1">
      <c r="A65" s="15" t="s">
        <v>120</v>
      </c>
      <c r="B65" s="9" t="s">
        <v>121</v>
      </c>
      <c r="C65" s="9" t="s">
        <v>493</v>
      </c>
      <c r="D65" s="6"/>
      <c r="E65" s="9" t="s">
        <v>21</v>
      </c>
      <c r="F65" s="4"/>
      <c r="G65" s="4"/>
      <c r="H65" s="4"/>
      <c r="I65" s="4"/>
      <c r="J65" s="4"/>
    </row>
    <row r="66" spans="1:10" ht="35.5" customHeight="1">
      <c r="A66" s="15"/>
      <c r="B66" s="9" t="s">
        <v>122</v>
      </c>
      <c r="C66" s="9" t="s">
        <v>494</v>
      </c>
      <c r="D66" s="6"/>
      <c r="E66" s="9" t="s">
        <v>21</v>
      </c>
      <c r="F66" s="4"/>
      <c r="G66" s="4"/>
      <c r="H66" s="4"/>
      <c r="I66" s="4"/>
      <c r="J66" s="4"/>
    </row>
    <row r="67" spans="1:10" ht="42" customHeight="1">
      <c r="A67" s="15"/>
      <c r="B67" s="9" t="s">
        <v>123</v>
      </c>
      <c r="C67" s="9" t="s">
        <v>495</v>
      </c>
      <c r="D67" s="6"/>
      <c r="E67" s="9" t="s">
        <v>21</v>
      </c>
      <c r="F67" s="4"/>
      <c r="G67" s="4"/>
      <c r="H67" s="4"/>
      <c r="I67" s="4"/>
      <c r="J67" s="4"/>
    </row>
    <row r="68" spans="1:10" ht="47.5">
      <c r="A68" s="14"/>
      <c r="B68" s="9" t="s">
        <v>126</v>
      </c>
      <c r="C68" s="9" t="s">
        <v>127</v>
      </c>
      <c r="D68" s="6"/>
      <c r="E68" s="9" t="s">
        <v>632</v>
      </c>
      <c r="F68" s="4"/>
      <c r="G68" s="4"/>
      <c r="H68" s="4"/>
      <c r="I68" s="4"/>
      <c r="J68" s="4"/>
    </row>
    <row r="69" spans="1:10" ht="47.5">
      <c r="A69" s="10" t="s">
        <v>124</v>
      </c>
      <c r="B69" s="11" t="s">
        <v>125</v>
      </c>
      <c r="C69" s="9" t="s">
        <v>496</v>
      </c>
      <c r="D69" s="6"/>
      <c r="E69" s="9" t="s">
        <v>128</v>
      </c>
      <c r="F69" s="4"/>
      <c r="G69" s="4"/>
      <c r="H69" s="4"/>
      <c r="I69" s="4"/>
      <c r="J69" s="4"/>
    </row>
    <row r="70" spans="1:10" ht="84" customHeight="1">
      <c r="A70" s="10"/>
      <c r="B70" s="11" t="s">
        <v>129</v>
      </c>
      <c r="C70" s="9" t="s">
        <v>497</v>
      </c>
      <c r="D70" s="6"/>
      <c r="E70" s="9" t="s">
        <v>498</v>
      </c>
      <c r="F70" s="4"/>
      <c r="G70" s="4"/>
      <c r="H70" s="4"/>
      <c r="I70" s="4"/>
      <c r="J70" s="4"/>
    </row>
    <row r="71" spans="1:10" ht="45" customHeight="1">
      <c r="A71" s="10"/>
      <c r="B71" s="11" t="s">
        <v>130</v>
      </c>
      <c r="C71" s="9" t="s">
        <v>499</v>
      </c>
      <c r="D71" s="6"/>
      <c r="E71" s="9" t="s">
        <v>131</v>
      </c>
      <c r="F71" s="4"/>
      <c r="G71" s="4"/>
      <c r="H71" s="4"/>
      <c r="I71" s="4"/>
      <c r="J71" s="4"/>
    </row>
    <row r="72" spans="1:10" ht="48.5" customHeight="1">
      <c r="A72" s="10"/>
      <c r="B72" s="11" t="s">
        <v>426</v>
      </c>
      <c r="C72" s="9" t="s">
        <v>500</v>
      </c>
      <c r="D72" s="6"/>
      <c r="E72" s="9" t="s">
        <v>131</v>
      </c>
      <c r="F72" s="4"/>
      <c r="G72" s="4"/>
      <c r="H72" s="4"/>
      <c r="I72" s="4"/>
      <c r="J72" s="4"/>
    </row>
    <row r="73" spans="1:10" ht="104.5" customHeight="1">
      <c r="A73" s="10"/>
      <c r="B73" s="11" t="s">
        <v>416</v>
      </c>
      <c r="C73" s="9" t="s">
        <v>501</v>
      </c>
      <c r="D73" s="6"/>
      <c r="E73" s="9" t="s">
        <v>132</v>
      </c>
      <c r="F73" s="4"/>
      <c r="G73" s="4"/>
      <c r="H73" s="4"/>
      <c r="I73" s="4"/>
      <c r="J73" s="4"/>
    </row>
    <row r="74" spans="1:10" ht="65.5" customHeight="1">
      <c r="A74" s="10"/>
      <c r="B74" s="11" t="s">
        <v>502</v>
      </c>
      <c r="C74" s="9" t="s">
        <v>503</v>
      </c>
      <c r="D74" s="6"/>
      <c r="E74" s="9" t="s">
        <v>29</v>
      </c>
      <c r="F74" s="4"/>
      <c r="G74" s="4"/>
      <c r="H74" s="4"/>
      <c r="I74" s="4"/>
      <c r="J74" s="4"/>
    </row>
    <row r="75" spans="1:10" ht="37.5" customHeight="1">
      <c r="A75" s="10"/>
      <c r="B75" s="11" t="s">
        <v>133</v>
      </c>
      <c r="C75" s="9" t="s">
        <v>504</v>
      </c>
      <c r="D75" s="6"/>
      <c r="E75" s="9" t="s">
        <v>134</v>
      </c>
      <c r="F75" s="4"/>
      <c r="G75" s="4"/>
      <c r="H75" s="4"/>
      <c r="I75" s="4"/>
      <c r="J75" s="4"/>
    </row>
    <row r="76" spans="1:10" ht="37" customHeight="1">
      <c r="A76" s="10"/>
      <c r="B76" s="11" t="s">
        <v>135</v>
      </c>
      <c r="C76" s="9" t="s">
        <v>505</v>
      </c>
      <c r="D76" s="6"/>
      <c r="E76" s="9" t="s">
        <v>136</v>
      </c>
      <c r="F76" s="4"/>
      <c r="G76" s="4"/>
      <c r="H76" s="4"/>
      <c r="I76" s="4"/>
      <c r="J76" s="4"/>
    </row>
    <row r="77" spans="1:10" ht="67" customHeight="1">
      <c r="A77" s="10"/>
      <c r="B77" s="11" t="s">
        <v>137</v>
      </c>
      <c r="C77" s="9" t="s">
        <v>506</v>
      </c>
      <c r="D77" s="6"/>
      <c r="E77" s="9" t="s">
        <v>138</v>
      </c>
      <c r="F77" s="4"/>
      <c r="G77" s="4"/>
      <c r="H77" s="4"/>
      <c r="I77" s="4"/>
      <c r="J77" s="4"/>
    </row>
    <row r="78" spans="1:10" ht="65" customHeight="1">
      <c r="A78" s="10"/>
      <c r="B78" s="11" t="s">
        <v>139</v>
      </c>
      <c r="C78" s="9" t="s">
        <v>507</v>
      </c>
      <c r="D78" s="6"/>
      <c r="E78" s="9" t="s">
        <v>140</v>
      </c>
      <c r="F78" s="4"/>
      <c r="G78" s="4"/>
      <c r="H78" s="4"/>
      <c r="I78" s="4"/>
      <c r="J78" s="4"/>
    </row>
    <row r="79" spans="1:10" ht="47" customHeight="1">
      <c r="A79" s="12"/>
      <c r="B79" s="11" t="s">
        <v>417</v>
      </c>
      <c r="C79" s="9" t="s">
        <v>141</v>
      </c>
      <c r="D79" s="6"/>
      <c r="E79" s="9" t="s">
        <v>418</v>
      </c>
      <c r="F79" s="4"/>
      <c r="G79" s="4"/>
      <c r="H79" s="4"/>
      <c r="I79" s="4"/>
      <c r="J79" s="4"/>
    </row>
    <row r="80" spans="1:10" ht="38">
      <c r="A80" s="10" t="s">
        <v>510</v>
      </c>
      <c r="B80" s="11" t="s">
        <v>508</v>
      </c>
      <c r="C80" s="20" t="s">
        <v>142</v>
      </c>
      <c r="D80" s="23"/>
      <c r="E80" s="9"/>
      <c r="F80" s="4"/>
      <c r="G80" s="4"/>
      <c r="H80" s="4"/>
      <c r="I80" s="4"/>
      <c r="J80" s="4"/>
    </row>
    <row r="81" spans="1:10" ht="53" customHeight="1">
      <c r="A81" s="10"/>
      <c r="B81" s="10" t="s">
        <v>145</v>
      </c>
      <c r="C81" s="21"/>
      <c r="D81" s="25"/>
      <c r="E81" s="14" t="s">
        <v>138</v>
      </c>
      <c r="F81" s="4"/>
      <c r="G81" s="4"/>
      <c r="H81" s="4"/>
      <c r="I81" s="4"/>
      <c r="J81" s="4"/>
    </row>
    <row r="82" spans="1:10" ht="47.5">
      <c r="A82" s="10"/>
      <c r="B82" s="12" t="s">
        <v>143</v>
      </c>
      <c r="C82" s="21"/>
      <c r="D82" s="25"/>
      <c r="E82" s="14" t="s">
        <v>146</v>
      </c>
      <c r="F82" s="4"/>
      <c r="G82" s="4"/>
      <c r="H82" s="4"/>
      <c r="I82" s="4"/>
      <c r="J82" s="4"/>
    </row>
    <row r="83" spans="1:10" ht="23.5" customHeight="1">
      <c r="A83" s="10"/>
      <c r="B83" s="12" t="s">
        <v>147</v>
      </c>
      <c r="C83" s="22"/>
      <c r="D83" s="24"/>
      <c r="E83" s="14" t="s">
        <v>30</v>
      </c>
      <c r="F83" s="4"/>
      <c r="G83" s="4"/>
      <c r="H83" s="4"/>
      <c r="I83" s="4"/>
      <c r="J83" s="4"/>
    </row>
    <row r="84" spans="1:10" ht="49" customHeight="1">
      <c r="A84" s="12"/>
      <c r="B84" s="9" t="s">
        <v>509</v>
      </c>
      <c r="C84" s="16" t="s">
        <v>144</v>
      </c>
      <c r="D84" s="6"/>
      <c r="E84" s="9" t="s">
        <v>21</v>
      </c>
      <c r="F84" s="4"/>
      <c r="G84" s="4"/>
      <c r="H84" s="4"/>
      <c r="I84" s="4"/>
      <c r="J84" s="4"/>
    </row>
    <row r="85" spans="1:10" ht="48.5" customHeight="1">
      <c r="A85" s="9" t="s">
        <v>149</v>
      </c>
      <c r="B85" s="9" t="s">
        <v>148</v>
      </c>
      <c r="C85" s="9" t="s">
        <v>511</v>
      </c>
      <c r="D85" s="6"/>
      <c r="E85" s="9" t="s">
        <v>21</v>
      </c>
      <c r="F85" s="4"/>
      <c r="G85" s="4"/>
      <c r="H85" s="4"/>
      <c r="I85" s="4"/>
      <c r="J85" s="4"/>
    </row>
    <row r="86" spans="1:10" ht="37.5" customHeight="1">
      <c r="A86" s="15" t="s">
        <v>150</v>
      </c>
      <c r="B86" s="9" t="s">
        <v>151</v>
      </c>
      <c r="C86" s="9" t="s">
        <v>512</v>
      </c>
      <c r="D86" s="6"/>
      <c r="E86" s="9" t="s">
        <v>21</v>
      </c>
      <c r="F86" s="4"/>
      <c r="G86" s="4"/>
      <c r="H86" s="4"/>
      <c r="I86" s="4"/>
      <c r="J86" s="4"/>
    </row>
    <row r="87" spans="1:10" ht="46.5" customHeight="1">
      <c r="A87" s="15"/>
      <c r="B87" s="9" t="s">
        <v>152</v>
      </c>
      <c r="C87" s="9" t="s">
        <v>513</v>
      </c>
      <c r="D87" s="6"/>
      <c r="E87" s="9" t="s">
        <v>21</v>
      </c>
      <c r="F87" s="4"/>
      <c r="G87" s="4"/>
      <c r="H87" s="4"/>
      <c r="I87" s="4"/>
      <c r="J87" s="4"/>
    </row>
    <row r="88" spans="1:10" ht="28.5">
      <c r="A88" s="15"/>
      <c r="B88" s="9" t="s">
        <v>153</v>
      </c>
      <c r="C88" s="9" t="s">
        <v>514</v>
      </c>
      <c r="D88" s="6"/>
      <c r="E88" s="9" t="s">
        <v>21</v>
      </c>
      <c r="F88" s="4"/>
      <c r="G88" s="4"/>
      <c r="H88" s="4"/>
      <c r="I88" s="4"/>
      <c r="J88" s="4"/>
    </row>
    <row r="89" spans="1:10" ht="40" customHeight="1">
      <c r="A89" s="14"/>
      <c r="B89" s="9" t="s">
        <v>154</v>
      </c>
      <c r="C89" s="16" t="s">
        <v>515</v>
      </c>
      <c r="D89" s="6"/>
      <c r="E89" s="9" t="s">
        <v>21</v>
      </c>
      <c r="F89" s="4"/>
      <c r="G89" s="4"/>
      <c r="H89" s="4"/>
      <c r="I89" s="4"/>
      <c r="J89" s="4"/>
    </row>
    <row r="90" spans="1:10" ht="37" customHeight="1">
      <c r="A90" s="15" t="s">
        <v>155</v>
      </c>
      <c r="B90" s="9" t="s">
        <v>156</v>
      </c>
      <c r="C90" s="9" t="s">
        <v>516</v>
      </c>
      <c r="D90" s="6"/>
      <c r="E90" s="9" t="s">
        <v>21</v>
      </c>
      <c r="F90" s="4"/>
      <c r="G90" s="4"/>
      <c r="H90" s="4"/>
      <c r="I90" s="4"/>
      <c r="J90" s="4"/>
    </row>
    <row r="91" spans="1:10" ht="32" customHeight="1">
      <c r="A91" s="14"/>
      <c r="B91" s="9" t="s">
        <v>157</v>
      </c>
      <c r="C91" s="9" t="s">
        <v>517</v>
      </c>
      <c r="D91" s="6"/>
      <c r="E91" s="9" t="s">
        <v>21</v>
      </c>
      <c r="F91" s="4"/>
      <c r="G91" s="4"/>
      <c r="H91" s="4"/>
      <c r="I91" s="4"/>
      <c r="J91" s="4"/>
    </row>
    <row r="92" spans="1:10" ht="34.5" customHeight="1">
      <c r="A92" s="15" t="s">
        <v>158</v>
      </c>
      <c r="B92" s="9" t="s">
        <v>159</v>
      </c>
      <c r="C92" s="9" t="s">
        <v>518</v>
      </c>
      <c r="D92" s="6"/>
      <c r="E92" s="9" t="s">
        <v>21</v>
      </c>
      <c r="F92" s="4"/>
      <c r="G92" s="4"/>
      <c r="H92" s="4"/>
      <c r="I92" s="4"/>
      <c r="J92" s="4"/>
    </row>
    <row r="93" spans="1:10" ht="57.5" customHeight="1">
      <c r="A93" s="14"/>
      <c r="B93" s="9" t="s">
        <v>160</v>
      </c>
      <c r="C93" s="9" t="s">
        <v>519</v>
      </c>
      <c r="D93" s="6"/>
      <c r="E93" s="9" t="s">
        <v>21</v>
      </c>
      <c r="F93" s="4"/>
      <c r="G93" s="4"/>
      <c r="H93" s="4"/>
      <c r="I93" s="4"/>
      <c r="J93" s="4"/>
    </row>
    <row r="94" spans="1:10" ht="41.5" customHeight="1">
      <c r="A94" s="15" t="s">
        <v>161</v>
      </c>
      <c r="B94" s="9" t="s">
        <v>162</v>
      </c>
      <c r="C94" s="9" t="s">
        <v>520</v>
      </c>
      <c r="D94" s="6"/>
      <c r="E94" s="9" t="s">
        <v>21</v>
      </c>
      <c r="F94" s="4"/>
      <c r="G94" s="4"/>
      <c r="H94" s="4"/>
      <c r="I94" s="4"/>
      <c r="J94" s="4"/>
    </row>
    <row r="95" spans="1:10" ht="41.5" customHeight="1">
      <c r="A95" s="15"/>
      <c r="B95" s="9" t="s">
        <v>522</v>
      </c>
      <c r="C95" s="9" t="s">
        <v>521</v>
      </c>
      <c r="D95" s="6"/>
      <c r="E95" s="9" t="s">
        <v>21</v>
      </c>
      <c r="F95" s="4"/>
      <c r="G95" s="4"/>
      <c r="H95" s="4"/>
      <c r="I95" s="4"/>
      <c r="J95" s="4"/>
    </row>
    <row r="96" spans="1:10" ht="37" customHeight="1">
      <c r="A96" s="14"/>
      <c r="B96" s="9" t="s">
        <v>163</v>
      </c>
      <c r="C96" s="9" t="s">
        <v>523</v>
      </c>
      <c r="D96" s="6"/>
      <c r="E96" s="9" t="s">
        <v>633</v>
      </c>
      <c r="F96" s="4"/>
      <c r="G96" s="4"/>
      <c r="H96" s="4"/>
      <c r="I96" s="4"/>
      <c r="J96" s="4"/>
    </row>
    <row r="97" spans="1:10" ht="47.5">
      <c r="A97" s="10" t="s">
        <v>164</v>
      </c>
      <c r="B97" s="11" t="s">
        <v>165</v>
      </c>
      <c r="C97" s="9" t="s">
        <v>524</v>
      </c>
      <c r="D97" s="6"/>
      <c r="E97" s="9" t="s">
        <v>167</v>
      </c>
      <c r="F97" s="4"/>
      <c r="G97" s="4"/>
      <c r="H97" s="4"/>
      <c r="I97" s="4"/>
      <c r="J97" s="4"/>
    </row>
    <row r="98" spans="1:10" ht="47.5">
      <c r="A98" s="10"/>
      <c r="B98" s="11" t="s">
        <v>166</v>
      </c>
      <c r="C98" s="9" t="s">
        <v>525</v>
      </c>
      <c r="D98" s="6"/>
      <c r="E98" s="9" t="s">
        <v>167</v>
      </c>
      <c r="F98" s="4"/>
      <c r="G98" s="4"/>
      <c r="H98" s="4"/>
      <c r="I98" s="4"/>
      <c r="J98" s="4"/>
    </row>
    <row r="99" spans="1:10" ht="47.5">
      <c r="A99" s="10"/>
      <c r="B99" s="11" t="s">
        <v>168</v>
      </c>
      <c r="C99" s="9" t="s">
        <v>526</v>
      </c>
      <c r="D99" s="6"/>
      <c r="E99" s="9" t="s">
        <v>167</v>
      </c>
      <c r="F99" s="4"/>
      <c r="G99" s="4"/>
      <c r="H99" s="4"/>
      <c r="I99" s="4"/>
      <c r="J99" s="4"/>
    </row>
    <row r="100" spans="1:10" ht="28.5">
      <c r="A100" s="10"/>
      <c r="B100" s="11" t="s">
        <v>169</v>
      </c>
      <c r="C100" s="9" t="s">
        <v>527</v>
      </c>
      <c r="D100" s="6"/>
      <c r="E100" s="9" t="s">
        <v>170</v>
      </c>
      <c r="F100" s="4"/>
      <c r="G100" s="4"/>
      <c r="H100" s="4"/>
      <c r="I100" s="4"/>
      <c r="J100" s="4"/>
    </row>
    <row r="101" spans="1:10" ht="47.5">
      <c r="A101" s="10"/>
      <c r="B101" s="11" t="s">
        <v>171</v>
      </c>
      <c r="C101" s="9" t="s">
        <v>528</v>
      </c>
      <c r="D101" s="6"/>
      <c r="E101" s="9" t="s">
        <v>172</v>
      </c>
      <c r="F101" s="4"/>
      <c r="G101" s="4"/>
      <c r="H101" s="4"/>
      <c r="I101" s="4"/>
      <c r="J101" s="4"/>
    </row>
    <row r="102" spans="1:10" ht="45" customHeight="1">
      <c r="A102" s="12"/>
      <c r="B102" s="11" t="s">
        <v>173</v>
      </c>
      <c r="C102" s="9" t="s">
        <v>529</v>
      </c>
      <c r="D102" s="6"/>
      <c r="E102" s="9" t="s">
        <v>174</v>
      </c>
      <c r="F102" s="4"/>
      <c r="G102" s="4"/>
      <c r="H102" s="4"/>
      <c r="I102" s="4"/>
      <c r="J102" s="4"/>
    </row>
    <row r="103" spans="1:10" ht="35" customHeight="1">
      <c r="A103" s="15" t="s">
        <v>175</v>
      </c>
      <c r="B103" s="9" t="s">
        <v>176</v>
      </c>
      <c r="C103" s="9" t="s">
        <v>530</v>
      </c>
      <c r="D103" s="6"/>
      <c r="E103" s="9" t="s">
        <v>21</v>
      </c>
      <c r="F103" s="4"/>
      <c r="G103" s="4"/>
      <c r="H103" s="4"/>
      <c r="I103" s="4"/>
      <c r="J103" s="4"/>
    </row>
    <row r="104" spans="1:10" ht="55" customHeight="1">
      <c r="A104" s="14"/>
      <c r="B104" s="9" t="s">
        <v>177</v>
      </c>
      <c r="C104" s="9" t="s">
        <v>531</v>
      </c>
      <c r="D104" s="6"/>
      <c r="E104" s="9" t="s">
        <v>21</v>
      </c>
      <c r="F104" s="4"/>
      <c r="G104" s="4"/>
      <c r="H104" s="4"/>
      <c r="I104" s="4"/>
      <c r="J104" s="4"/>
    </row>
    <row r="105" spans="1:10" ht="35" customHeight="1">
      <c r="A105" s="15" t="s">
        <v>178</v>
      </c>
      <c r="B105" s="9" t="s">
        <v>179</v>
      </c>
      <c r="C105" s="9" t="s">
        <v>532</v>
      </c>
      <c r="D105" s="6"/>
      <c r="E105" s="9" t="s">
        <v>21</v>
      </c>
      <c r="F105" s="4"/>
      <c r="G105" s="4"/>
      <c r="H105" s="4"/>
      <c r="I105" s="4"/>
      <c r="J105" s="4"/>
    </row>
    <row r="106" spans="1:10" ht="44" customHeight="1">
      <c r="A106" s="14"/>
      <c r="B106" s="9" t="s">
        <v>180</v>
      </c>
      <c r="C106" s="9" t="s">
        <v>533</v>
      </c>
      <c r="D106" s="6"/>
      <c r="E106" s="9" t="s">
        <v>21</v>
      </c>
      <c r="F106" s="4"/>
      <c r="G106" s="4"/>
      <c r="H106" s="4"/>
      <c r="I106" s="4"/>
      <c r="J106" s="4"/>
    </row>
    <row r="107" spans="1:10" ht="49.5" customHeight="1">
      <c r="A107" s="15" t="s">
        <v>181</v>
      </c>
      <c r="B107" s="9" t="s">
        <v>182</v>
      </c>
      <c r="C107" s="9" t="s">
        <v>534</v>
      </c>
      <c r="D107" s="6"/>
      <c r="E107" s="9" t="s">
        <v>21</v>
      </c>
      <c r="F107" s="4"/>
      <c r="G107" s="4"/>
      <c r="H107" s="4"/>
      <c r="I107" s="4"/>
      <c r="J107" s="4"/>
    </row>
    <row r="108" spans="1:10" ht="48" customHeight="1">
      <c r="A108" s="14"/>
      <c r="B108" s="9" t="s">
        <v>183</v>
      </c>
      <c r="C108" s="9" t="s">
        <v>535</v>
      </c>
      <c r="D108" s="6"/>
      <c r="E108" s="9" t="s">
        <v>21</v>
      </c>
      <c r="F108" s="4"/>
      <c r="G108" s="4"/>
      <c r="H108" s="4"/>
      <c r="I108" s="4"/>
      <c r="J108" s="4"/>
    </row>
    <row r="109" spans="1:10" ht="106.5" customHeight="1">
      <c r="A109" s="15" t="s">
        <v>184</v>
      </c>
      <c r="B109" s="9" t="s">
        <v>536</v>
      </c>
      <c r="C109" s="9" t="s">
        <v>537</v>
      </c>
      <c r="D109" s="6"/>
      <c r="E109" s="9" t="s">
        <v>21</v>
      </c>
      <c r="F109" s="4"/>
      <c r="G109" s="4"/>
      <c r="H109" s="4"/>
      <c r="I109" s="4"/>
      <c r="J109" s="4"/>
    </row>
    <row r="110" spans="1:10" ht="137" customHeight="1">
      <c r="A110" s="14"/>
      <c r="B110" s="9" t="s">
        <v>185</v>
      </c>
      <c r="C110" s="9" t="s">
        <v>538</v>
      </c>
      <c r="D110" s="6"/>
      <c r="E110" s="9" t="s">
        <v>21</v>
      </c>
      <c r="F110" s="4"/>
      <c r="G110" s="4"/>
      <c r="H110" s="4"/>
      <c r="I110" s="4"/>
      <c r="J110" s="4"/>
    </row>
    <row r="111" spans="1:10" ht="44.5" customHeight="1">
      <c r="A111" s="15" t="s">
        <v>186</v>
      </c>
      <c r="B111" s="9" t="s">
        <v>187</v>
      </c>
      <c r="C111" s="9" t="s">
        <v>539</v>
      </c>
      <c r="D111" s="6"/>
      <c r="E111" s="9" t="s">
        <v>21</v>
      </c>
      <c r="F111" s="4"/>
      <c r="G111" s="4"/>
      <c r="H111" s="4"/>
      <c r="I111" s="4"/>
      <c r="J111" s="4"/>
    </row>
    <row r="112" spans="1:10" ht="54" customHeight="1">
      <c r="A112" s="15"/>
      <c r="B112" s="9" t="s">
        <v>188</v>
      </c>
      <c r="C112" s="9" t="s">
        <v>540</v>
      </c>
      <c r="D112" s="6"/>
      <c r="E112" s="9" t="s">
        <v>21</v>
      </c>
      <c r="F112" s="4"/>
      <c r="G112" s="4"/>
      <c r="H112" s="4"/>
      <c r="I112" s="4"/>
      <c r="J112" s="4"/>
    </row>
    <row r="113" spans="1:10" ht="28.5">
      <c r="A113" s="15"/>
      <c r="B113" s="9" t="s">
        <v>189</v>
      </c>
      <c r="C113" s="9" t="s">
        <v>541</v>
      </c>
      <c r="D113" s="6"/>
      <c r="E113" s="9" t="s">
        <v>21</v>
      </c>
      <c r="F113" s="4"/>
      <c r="G113" s="4"/>
      <c r="H113" s="4"/>
      <c r="I113" s="4"/>
      <c r="J113" s="4"/>
    </row>
    <row r="114" spans="1:10" ht="47" customHeight="1">
      <c r="A114" s="14"/>
      <c r="B114" s="9" t="s">
        <v>542</v>
      </c>
      <c r="C114" s="9" t="s">
        <v>543</v>
      </c>
      <c r="D114" s="6"/>
      <c r="E114" s="9" t="s">
        <v>21</v>
      </c>
      <c r="F114" s="4"/>
      <c r="G114" s="4"/>
      <c r="H114" s="4"/>
      <c r="I114" s="4"/>
      <c r="J114" s="4"/>
    </row>
    <row r="115" spans="1:10" ht="46.5" customHeight="1">
      <c r="A115" s="11" t="s">
        <v>544</v>
      </c>
      <c r="B115" s="11" t="s">
        <v>190</v>
      </c>
      <c r="C115" s="9" t="s">
        <v>545</v>
      </c>
      <c r="D115" s="6"/>
      <c r="E115" s="9" t="s">
        <v>191</v>
      </c>
      <c r="F115" s="4"/>
      <c r="G115" s="4"/>
      <c r="H115" s="4"/>
      <c r="I115" s="4"/>
      <c r="J115" s="4"/>
    </row>
    <row r="116" spans="1:10" ht="34.5" customHeight="1">
      <c r="A116" s="9" t="s">
        <v>194</v>
      </c>
      <c r="B116" s="9" t="s">
        <v>192</v>
      </c>
      <c r="C116" s="9" t="s">
        <v>546</v>
      </c>
      <c r="D116" s="6"/>
      <c r="E116" s="9" t="s">
        <v>21</v>
      </c>
      <c r="F116" s="4"/>
      <c r="G116" s="4"/>
      <c r="H116" s="4"/>
      <c r="I116" s="4"/>
      <c r="J116" s="4"/>
    </row>
    <row r="117" spans="1:10" ht="97.5" customHeight="1">
      <c r="A117" s="9" t="s">
        <v>193</v>
      </c>
      <c r="B117" s="9" t="s">
        <v>195</v>
      </c>
      <c r="C117" s="9" t="s">
        <v>547</v>
      </c>
      <c r="D117" s="6"/>
      <c r="E117" s="9" t="s">
        <v>21</v>
      </c>
      <c r="F117" s="4"/>
      <c r="G117" s="4"/>
      <c r="H117" s="4"/>
      <c r="I117" s="4"/>
      <c r="J117" s="4"/>
    </row>
    <row r="118" spans="1:10" ht="40.5" customHeight="1">
      <c r="A118" s="13" t="s">
        <v>196</v>
      </c>
      <c r="B118" s="9" t="s">
        <v>197</v>
      </c>
      <c r="C118" s="9" t="s">
        <v>548</v>
      </c>
      <c r="D118" s="6"/>
      <c r="E118" s="9" t="s">
        <v>21</v>
      </c>
      <c r="F118" s="4"/>
      <c r="G118" s="4"/>
      <c r="H118" s="4"/>
      <c r="I118" s="4"/>
      <c r="J118" s="4"/>
    </row>
    <row r="119" spans="1:10" ht="40.5" customHeight="1">
      <c r="A119" s="10"/>
      <c r="B119" s="9" t="s">
        <v>198</v>
      </c>
      <c r="C119" s="9" t="s">
        <v>549</v>
      </c>
      <c r="D119" s="6"/>
      <c r="E119" s="9" t="s">
        <v>21</v>
      </c>
      <c r="F119" s="4"/>
      <c r="G119" s="4"/>
      <c r="H119" s="4"/>
      <c r="I119" s="4"/>
      <c r="J119" s="4"/>
    </row>
    <row r="120" spans="1:10" ht="225.5" customHeight="1">
      <c r="A120" s="12" t="s">
        <v>199</v>
      </c>
      <c r="B120" s="11" t="s">
        <v>200</v>
      </c>
      <c r="C120" s="9" t="s">
        <v>550</v>
      </c>
      <c r="D120" s="6"/>
      <c r="E120" s="9" t="s">
        <v>31</v>
      </c>
      <c r="F120" s="4"/>
      <c r="G120" s="4"/>
      <c r="H120" s="4"/>
      <c r="I120" s="4"/>
      <c r="J120" s="4"/>
    </row>
    <row r="121" spans="1:10" ht="94" customHeight="1">
      <c r="A121" s="11" t="s">
        <v>201</v>
      </c>
      <c r="B121" s="11" t="s">
        <v>202</v>
      </c>
      <c r="C121" s="9" t="s">
        <v>203</v>
      </c>
      <c r="D121" s="6"/>
      <c r="E121" s="9" t="s">
        <v>32</v>
      </c>
      <c r="F121" s="4"/>
      <c r="G121" s="4"/>
      <c r="H121" s="4"/>
      <c r="I121" s="4"/>
      <c r="J121" s="4"/>
    </row>
    <row r="122" spans="1:10" ht="39" customHeight="1">
      <c r="A122" s="10" t="s">
        <v>204</v>
      </c>
      <c r="B122" s="11" t="s">
        <v>205</v>
      </c>
      <c r="C122" s="9" t="s">
        <v>551</v>
      </c>
      <c r="D122" s="6"/>
      <c r="E122" s="9" t="s">
        <v>33</v>
      </c>
      <c r="F122" s="4"/>
      <c r="G122" s="4"/>
      <c r="H122" s="4"/>
      <c r="I122" s="4"/>
      <c r="J122" s="4"/>
    </row>
    <row r="123" spans="1:10" ht="53.5" customHeight="1">
      <c r="A123" s="10"/>
      <c r="B123" s="11" t="s">
        <v>206</v>
      </c>
      <c r="C123" s="9" t="s">
        <v>552</v>
      </c>
      <c r="D123" s="6"/>
      <c r="E123" s="9" t="s">
        <v>34</v>
      </c>
      <c r="F123" s="4"/>
      <c r="G123" s="4"/>
      <c r="H123" s="4"/>
      <c r="I123" s="4"/>
      <c r="J123" s="4"/>
    </row>
    <row r="124" spans="1:10" ht="28.5">
      <c r="A124" s="10"/>
      <c r="B124" s="11" t="s">
        <v>207</v>
      </c>
      <c r="C124" s="9" t="s">
        <v>553</v>
      </c>
      <c r="D124" s="6"/>
      <c r="E124" s="9" t="s">
        <v>35</v>
      </c>
      <c r="F124" s="4"/>
      <c r="G124" s="4"/>
      <c r="H124" s="4"/>
      <c r="I124" s="4"/>
      <c r="J124" s="4"/>
    </row>
    <row r="125" spans="1:10" ht="64.5" customHeight="1">
      <c r="A125" s="12"/>
      <c r="B125" s="11" t="s">
        <v>208</v>
      </c>
      <c r="C125" s="9" t="s">
        <v>554</v>
      </c>
      <c r="D125" s="6"/>
      <c r="E125" s="9" t="s">
        <v>36</v>
      </c>
      <c r="F125" s="4"/>
      <c r="G125" s="4"/>
      <c r="H125" s="4"/>
      <c r="I125" s="4"/>
      <c r="J125" s="4"/>
    </row>
    <row r="126" spans="1:10" ht="57" customHeight="1">
      <c r="A126" s="10" t="s">
        <v>209</v>
      </c>
      <c r="B126" s="11" t="s">
        <v>210</v>
      </c>
      <c r="C126" s="9" t="s">
        <v>555</v>
      </c>
      <c r="D126" s="6"/>
      <c r="E126" s="9" t="s">
        <v>37</v>
      </c>
      <c r="F126" s="4"/>
      <c r="G126" s="4"/>
      <c r="H126" s="4"/>
      <c r="I126" s="4"/>
      <c r="J126" s="4"/>
    </row>
    <row r="127" spans="1:10" ht="37.5" customHeight="1">
      <c r="A127" s="10"/>
      <c r="B127" s="11" t="s">
        <v>211</v>
      </c>
      <c r="C127" s="9" t="s">
        <v>556</v>
      </c>
      <c r="D127" s="6"/>
      <c r="E127" s="9" t="s">
        <v>38</v>
      </c>
      <c r="F127" s="4"/>
      <c r="G127" s="4"/>
      <c r="H127" s="4"/>
      <c r="I127" s="4"/>
      <c r="J127" s="4"/>
    </row>
    <row r="128" spans="1:10" ht="39" customHeight="1">
      <c r="A128" s="12"/>
      <c r="B128" s="11" t="s">
        <v>212</v>
      </c>
      <c r="C128" s="9" t="s">
        <v>557</v>
      </c>
      <c r="D128" s="6"/>
      <c r="E128" s="9" t="s">
        <v>39</v>
      </c>
      <c r="F128" s="4"/>
      <c r="G128" s="4"/>
      <c r="H128" s="4"/>
      <c r="I128" s="4"/>
      <c r="J128" s="4"/>
    </row>
    <row r="129" spans="1:10" ht="44" customHeight="1">
      <c r="A129" s="11" t="s">
        <v>213</v>
      </c>
      <c r="B129" s="11" t="s">
        <v>214</v>
      </c>
      <c r="C129" s="9" t="s">
        <v>558</v>
      </c>
      <c r="D129" s="6"/>
      <c r="E129" s="9" t="s">
        <v>216</v>
      </c>
      <c r="F129" s="4"/>
      <c r="G129" s="4"/>
      <c r="H129" s="4"/>
      <c r="I129" s="4"/>
      <c r="J129" s="4"/>
    </row>
    <row r="130" spans="1:10" ht="66.5">
      <c r="A130" s="10" t="s">
        <v>559</v>
      </c>
      <c r="B130" s="11" t="s">
        <v>215</v>
      </c>
      <c r="C130" s="9" t="s">
        <v>560</v>
      </c>
      <c r="D130" s="6"/>
      <c r="E130" s="9" t="s">
        <v>217</v>
      </c>
      <c r="F130" s="4"/>
      <c r="G130" s="4"/>
      <c r="H130" s="4"/>
      <c r="I130" s="4"/>
      <c r="J130" s="4"/>
    </row>
    <row r="131" spans="1:10" ht="28.5">
      <c r="A131" s="10"/>
      <c r="B131" s="11" t="s">
        <v>218</v>
      </c>
      <c r="C131" s="9" t="s">
        <v>561</v>
      </c>
      <c r="D131" s="6"/>
      <c r="E131" s="9" t="s">
        <v>222</v>
      </c>
      <c r="F131" s="4"/>
      <c r="G131" s="4"/>
      <c r="H131" s="4"/>
      <c r="I131" s="4"/>
      <c r="J131" s="4"/>
    </row>
    <row r="132" spans="1:10" ht="31.5" customHeight="1">
      <c r="A132" s="10"/>
      <c r="B132" s="11" t="s">
        <v>219</v>
      </c>
      <c r="C132" s="9" t="s">
        <v>562</v>
      </c>
      <c r="D132" s="6"/>
      <c r="E132" s="9" t="s">
        <v>223</v>
      </c>
      <c r="F132" s="4"/>
      <c r="G132" s="4"/>
      <c r="H132" s="4"/>
      <c r="I132" s="4"/>
      <c r="J132" s="4"/>
    </row>
    <row r="133" spans="1:10" ht="45.5" customHeight="1">
      <c r="A133" s="12"/>
      <c r="B133" s="11" t="s">
        <v>220</v>
      </c>
      <c r="C133" s="9" t="s">
        <v>221</v>
      </c>
      <c r="D133" s="6"/>
      <c r="E133" s="9" t="s">
        <v>224</v>
      </c>
      <c r="F133" s="4"/>
      <c r="G133" s="4"/>
      <c r="H133" s="4"/>
      <c r="I133" s="4"/>
      <c r="J133" s="4"/>
    </row>
    <row r="134" spans="1:10" ht="38">
      <c r="A134" s="10" t="s">
        <v>225</v>
      </c>
      <c r="B134" s="8" t="s">
        <v>226</v>
      </c>
      <c r="C134" s="13" t="s">
        <v>563</v>
      </c>
      <c r="D134" s="23"/>
      <c r="E134" s="13"/>
      <c r="F134" s="4"/>
      <c r="G134" s="4"/>
      <c r="H134" s="4"/>
      <c r="I134" s="4"/>
      <c r="J134" s="4"/>
    </row>
    <row r="135" spans="1:10" ht="56.5" customHeight="1">
      <c r="A135" s="10"/>
      <c r="B135" s="10" t="s">
        <v>564</v>
      </c>
      <c r="C135" s="15"/>
      <c r="D135" s="25"/>
      <c r="E135" s="15" t="s">
        <v>42</v>
      </c>
      <c r="F135" s="4"/>
      <c r="G135" s="4"/>
      <c r="H135" s="4"/>
      <c r="I135" s="4"/>
      <c r="J135" s="4"/>
    </row>
    <row r="136" spans="1:10" ht="33" customHeight="1">
      <c r="A136" s="10"/>
      <c r="B136" s="10" t="s">
        <v>565</v>
      </c>
      <c r="C136" s="15"/>
      <c r="D136" s="25"/>
      <c r="E136" s="15" t="s">
        <v>40</v>
      </c>
      <c r="F136" s="4"/>
      <c r="G136" s="4"/>
      <c r="H136" s="4"/>
      <c r="I136" s="4"/>
      <c r="J136" s="4"/>
    </row>
    <row r="137" spans="1:10" ht="48" customHeight="1">
      <c r="A137" s="12"/>
      <c r="B137" s="12" t="s">
        <v>566</v>
      </c>
      <c r="C137" s="14"/>
      <c r="D137" s="24"/>
      <c r="E137" s="14" t="s">
        <v>38</v>
      </c>
      <c r="F137" s="4"/>
      <c r="G137" s="4"/>
      <c r="H137" s="4"/>
      <c r="I137" s="4"/>
      <c r="J137" s="4"/>
    </row>
    <row r="138" spans="1:10" ht="28.5">
      <c r="A138" s="15" t="s">
        <v>227</v>
      </c>
      <c r="B138" s="9" t="s">
        <v>228</v>
      </c>
      <c r="C138" s="9" t="s">
        <v>567</v>
      </c>
      <c r="D138" s="6"/>
      <c r="E138" s="9" t="s">
        <v>21</v>
      </c>
      <c r="F138" s="4"/>
      <c r="G138" s="4"/>
      <c r="H138" s="4"/>
      <c r="I138" s="4"/>
      <c r="J138" s="4"/>
    </row>
    <row r="139" spans="1:10" ht="75.5" customHeight="1">
      <c r="A139" s="11" t="s">
        <v>568</v>
      </c>
      <c r="B139" s="11" t="s">
        <v>229</v>
      </c>
      <c r="C139" s="9" t="s">
        <v>569</v>
      </c>
      <c r="D139" s="6"/>
      <c r="E139" s="9" t="s">
        <v>230</v>
      </c>
      <c r="F139" s="4"/>
      <c r="G139" s="4"/>
      <c r="H139" s="4"/>
      <c r="I139" s="4"/>
      <c r="J139" s="4"/>
    </row>
    <row r="140" spans="1:10" ht="53.5" customHeight="1">
      <c r="A140" s="10" t="s">
        <v>231</v>
      </c>
      <c r="B140" s="11" t="s">
        <v>232</v>
      </c>
      <c r="C140" s="9" t="s">
        <v>570</v>
      </c>
      <c r="D140" s="6"/>
      <c r="E140" s="9" t="s">
        <v>233</v>
      </c>
      <c r="F140" s="4"/>
      <c r="G140" s="4"/>
      <c r="H140" s="4"/>
      <c r="I140" s="4"/>
      <c r="J140" s="4"/>
    </row>
    <row r="141" spans="1:10" ht="47.5">
      <c r="A141" s="10"/>
      <c r="B141" s="11" t="s">
        <v>234</v>
      </c>
      <c r="C141" s="9" t="s">
        <v>571</v>
      </c>
      <c r="D141" s="6"/>
      <c r="E141" s="9" t="s">
        <v>41</v>
      </c>
      <c r="F141" s="4"/>
      <c r="G141" s="4"/>
      <c r="H141" s="4"/>
      <c r="I141" s="4"/>
      <c r="J141" s="4"/>
    </row>
    <row r="142" spans="1:10" ht="28.5">
      <c r="A142" s="10"/>
      <c r="B142" s="8" t="s">
        <v>235</v>
      </c>
      <c r="C142" s="13" t="s">
        <v>572</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
      <c r="A144" s="10"/>
      <c r="B144" s="10" t="s">
        <v>237</v>
      </c>
      <c r="C144" s="15"/>
      <c r="D144" s="25"/>
      <c r="E144" s="15" t="s">
        <v>239</v>
      </c>
      <c r="F144" s="4"/>
      <c r="G144" s="4"/>
      <c r="H144" s="4"/>
      <c r="I144" s="4"/>
      <c r="J144" s="4"/>
    </row>
    <row r="145" spans="1:10" ht="28.5">
      <c r="A145" s="12"/>
      <c r="B145" s="12" t="s">
        <v>238</v>
      </c>
      <c r="C145" s="14"/>
      <c r="D145" s="24"/>
      <c r="E145" s="14" t="s">
        <v>240</v>
      </c>
      <c r="F145" s="4"/>
      <c r="G145" s="4"/>
      <c r="H145" s="4"/>
      <c r="I145" s="4"/>
      <c r="J145" s="4"/>
    </row>
    <row r="146" spans="1:10" ht="36" customHeight="1">
      <c r="A146" s="10" t="s">
        <v>241</v>
      </c>
      <c r="B146" s="11" t="s">
        <v>242</v>
      </c>
      <c r="C146" s="9" t="s">
        <v>573</v>
      </c>
      <c r="D146" s="6"/>
      <c r="E146" s="9" t="s">
        <v>43</v>
      </c>
      <c r="F146" s="4"/>
      <c r="G146" s="4"/>
      <c r="H146" s="4"/>
      <c r="I146" s="4"/>
      <c r="J146" s="4"/>
    </row>
    <row r="147" spans="1:10" ht="47.5">
      <c r="A147" s="10"/>
      <c r="B147" s="11" t="s">
        <v>243</v>
      </c>
      <c r="C147" s="9" t="s">
        <v>574</v>
      </c>
      <c r="D147" s="6"/>
      <c r="E147" s="9" t="s">
        <v>244</v>
      </c>
      <c r="F147" s="4"/>
      <c r="G147" s="4"/>
      <c r="H147" s="4"/>
      <c r="I147" s="4"/>
      <c r="J147" s="4"/>
    </row>
    <row r="148" spans="1:10" ht="45.5" customHeight="1">
      <c r="A148" s="12"/>
      <c r="B148" s="11" t="s">
        <v>245</v>
      </c>
      <c r="C148" s="9" t="s">
        <v>575</v>
      </c>
      <c r="D148" s="6"/>
      <c r="E148" s="9" t="s">
        <v>246</v>
      </c>
      <c r="F148" s="4"/>
      <c r="G148" s="4"/>
      <c r="H148" s="4"/>
      <c r="I148" s="4"/>
      <c r="J148" s="4"/>
    </row>
    <row r="149" spans="1:10" ht="50" customHeight="1">
      <c r="A149" s="10" t="s">
        <v>247</v>
      </c>
      <c r="B149" s="11" t="s">
        <v>248</v>
      </c>
      <c r="C149" s="9" t="s">
        <v>576</v>
      </c>
      <c r="D149" s="6"/>
      <c r="E149" s="9" t="s">
        <v>44</v>
      </c>
      <c r="F149" s="4"/>
      <c r="G149" s="4"/>
      <c r="H149" s="4"/>
      <c r="I149" s="4"/>
      <c r="J149" s="4"/>
    </row>
    <row r="150" spans="1:10" ht="37.5" customHeight="1">
      <c r="A150" s="12"/>
      <c r="B150" s="11" t="s">
        <v>249</v>
      </c>
      <c r="C150" s="9" t="s">
        <v>577</v>
      </c>
      <c r="D150" s="6"/>
      <c r="E150" s="9" t="s">
        <v>250</v>
      </c>
      <c r="F150" s="4"/>
      <c r="G150" s="4"/>
      <c r="H150" s="4"/>
      <c r="I150" s="4"/>
      <c r="J150" s="4"/>
    </row>
    <row r="151" spans="1:10" ht="64" customHeight="1">
      <c r="A151" s="15" t="s">
        <v>251</v>
      </c>
      <c r="B151" s="9" t="s">
        <v>252</v>
      </c>
      <c r="C151" s="9" t="s">
        <v>578</v>
      </c>
      <c r="D151" s="6"/>
      <c r="E151" s="9" t="s">
        <v>21</v>
      </c>
      <c r="F151" s="4"/>
      <c r="G151" s="4"/>
      <c r="H151" s="4"/>
      <c r="I151" s="4"/>
      <c r="J151" s="4"/>
    </row>
    <row r="152" spans="1:10" ht="53" customHeight="1">
      <c r="A152" s="15"/>
      <c r="B152" s="9" t="s">
        <v>253</v>
      </c>
      <c r="C152" s="9" t="s">
        <v>579</v>
      </c>
      <c r="D152" s="6"/>
      <c r="E152" s="9" t="s">
        <v>21</v>
      </c>
      <c r="F152" s="4"/>
      <c r="G152" s="4"/>
      <c r="H152" s="4"/>
      <c r="I152" s="4"/>
      <c r="J152" s="4"/>
    </row>
    <row r="153" spans="1:10" ht="157.5" customHeight="1">
      <c r="A153" s="14"/>
      <c r="B153" s="9" t="s">
        <v>793</v>
      </c>
      <c r="C153" s="9" t="s">
        <v>580</v>
      </c>
      <c r="D153" s="6"/>
      <c r="E153" s="9" t="s">
        <v>21</v>
      </c>
      <c r="F153" s="4"/>
      <c r="G153" s="4"/>
      <c r="H153" s="4"/>
      <c r="I153" s="4"/>
      <c r="J153" s="4"/>
    </row>
    <row r="154" spans="1:10" ht="54" customHeight="1">
      <c r="A154" s="10" t="s">
        <v>581</v>
      </c>
      <c r="B154" s="11" t="s">
        <v>254</v>
      </c>
      <c r="C154" s="9" t="s">
        <v>582</v>
      </c>
      <c r="D154" s="6"/>
      <c r="E154" s="9" t="s">
        <v>261</v>
      </c>
      <c r="F154" s="4"/>
      <c r="G154" s="4"/>
      <c r="H154" s="4"/>
      <c r="I154" s="4"/>
      <c r="J154" s="4"/>
    </row>
    <row r="155" spans="1:10" ht="28.5">
      <c r="A155" s="10"/>
      <c r="B155" s="11" t="s">
        <v>255</v>
      </c>
      <c r="C155" s="9" t="s">
        <v>583</v>
      </c>
      <c r="D155" s="6"/>
      <c r="E155" s="9" t="s">
        <v>262</v>
      </c>
      <c r="F155" s="4"/>
      <c r="G155" s="4"/>
      <c r="H155" s="4"/>
      <c r="I155" s="4"/>
      <c r="J155" s="4"/>
    </row>
    <row r="156" spans="1:10" ht="94.5" customHeight="1">
      <c r="A156" s="10"/>
      <c r="B156" s="11" t="s">
        <v>256</v>
      </c>
      <c r="C156" s="9" t="s">
        <v>584</v>
      </c>
      <c r="D156" s="6"/>
      <c r="E156" s="9" t="s">
        <v>263</v>
      </c>
      <c r="F156" s="4"/>
      <c r="G156" s="4"/>
      <c r="H156" s="4"/>
      <c r="I156" s="4"/>
      <c r="J156" s="4"/>
    </row>
    <row r="157" spans="1:10" ht="86" customHeight="1">
      <c r="A157" s="10"/>
      <c r="B157" s="11" t="s">
        <v>257</v>
      </c>
      <c r="C157" s="9" t="s">
        <v>585</v>
      </c>
      <c r="D157" s="6"/>
      <c r="E157" s="9" t="s">
        <v>264</v>
      </c>
      <c r="F157" s="4"/>
      <c r="G157" s="4"/>
      <c r="H157" s="4"/>
      <c r="I157" s="4"/>
      <c r="J157" s="4"/>
    </row>
    <row r="158" spans="1:10" ht="108.5" customHeight="1">
      <c r="A158" s="10"/>
      <c r="B158" s="11" t="s">
        <v>258</v>
      </c>
      <c r="C158" s="9" t="s">
        <v>586</v>
      </c>
      <c r="D158" s="6"/>
      <c r="E158" s="9" t="s">
        <v>265</v>
      </c>
      <c r="F158" s="4"/>
      <c r="G158" s="4"/>
      <c r="H158" s="4"/>
      <c r="I158" s="4"/>
      <c r="J158" s="4"/>
    </row>
    <row r="159" spans="1:10" ht="49.5" customHeight="1">
      <c r="A159" s="10"/>
      <c r="B159" s="11" t="s">
        <v>259</v>
      </c>
      <c r="C159" s="9" t="s">
        <v>587</v>
      </c>
      <c r="D159" s="6"/>
      <c r="E159" s="9" t="s">
        <v>266</v>
      </c>
      <c r="F159" s="4"/>
      <c r="G159" s="4"/>
      <c r="H159" s="4"/>
      <c r="I159" s="4"/>
      <c r="J159" s="4"/>
    </row>
    <row r="160" spans="1:10" ht="42.5" customHeight="1">
      <c r="A160" s="12"/>
      <c r="B160" s="11" t="s">
        <v>260</v>
      </c>
      <c r="C160" s="9" t="s">
        <v>588</v>
      </c>
      <c r="D160" s="6"/>
      <c r="E160" s="9" t="s">
        <v>45</v>
      </c>
      <c r="F160" s="4"/>
      <c r="G160" s="4"/>
      <c r="H160" s="4"/>
      <c r="I160" s="4"/>
      <c r="J160" s="4"/>
    </row>
    <row r="161" spans="1:10" ht="50.5" customHeight="1">
      <c r="A161" s="10" t="s">
        <v>267</v>
      </c>
      <c r="B161" s="11" t="s">
        <v>268</v>
      </c>
      <c r="C161" s="9" t="s">
        <v>589</v>
      </c>
      <c r="D161" s="6"/>
      <c r="E161" s="9" t="s">
        <v>271</v>
      </c>
      <c r="F161" s="4"/>
      <c r="G161" s="4"/>
      <c r="H161" s="4"/>
      <c r="I161" s="4"/>
      <c r="J161" s="4"/>
    </row>
    <row r="162" spans="1:10" ht="28.5">
      <c r="A162" s="10"/>
      <c r="B162" s="11" t="s">
        <v>269</v>
      </c>
      <c r="C162" s="9" t="s">
        <v>590</v>
      </c>
      <c r="D162" s="6"/>
      <c r="E162" s="9" t="s">
        <v>272</v>
      </c>
      <c r="F162" s="4"/>
      <c r="G162" s="4"/>
      <c r="H162" s="4"/>
      <c r="I162" s="4"/>
      <c r="J162" s="4"/>
    </row>
    <row r="163" spans="1:10" ht="47.5">
      <c r="A163" s="12"/>
      <c r="B163" s="11" t="s">
        <v>270</v>
      </c>
      <c r="C163" s="9" t="s">
        <v>591</v>
      </c>
      <c r="D163" s="6"/>
      <c r="E163" s="9" t="s">
        <v>46</v>
      </c>
      <c r="F163" s="4"/>
      <c r="G163" s="4"/>
      <c r="H163" s="4"/>
      <c r="I163" s="4"/>
      <c r="J163" s="4"/>
    </row>
    <row r="164" spans="1:10" ht="28.5">
      <c r="A164" s="10" t="s">
        <v>273</v>
      </c>
      <c r="B164" s="8" t="s">
        <v>274</v>
      </c>
      <c r="C164" s="13" t="s">
        <v>592</v>
      </c>
      <c r="D164" s="23"/>
      <c r="E164" s="13"/>
      <c r="F164" s="4"/>
      <c r="G164" s="4"/>
      <c r="H164" s="4"/>
      <c r="I164" s="4"/>
      <c r="J164" s="4"/>
    </row>
    <row r="165" spans="1:10" ht="47.5">
      <c r="A165" s="10"/>
      <c r="B165" s="10" t="s">
        <v>275</v>
      </c>
      <c r="C165" s="15"/>
      <c r="D165" s="25"/>
      <c r="E165" s="15" t="s">
        <v>42</v>
      </c>
      <c r="F165" s="4"/>
      <c r="G165" s="4"/>
      <c r="H165" s="4"/>
      <c r="I165" s="4"/>
      <c r="J165" s="4"/>
    </row>
    <row r="166" spans="1:10" ht="28.5">
      <c r="A166" s="10"/>
      <c r="B166" s="10" t="s">
        <v>276</v>
      </c>
      <c r="C166" s="15"/>
      <c r="D166" s="25"/>
      <c r="E166" s="15" t="s">
        <v>240</v>
      </c>
      <c r="F166" s="4"/>
      <c r="G166" s="4"/>
      <c r="H166" s="4"/>
      <c r="I166" s="4"/>
      <c r="J166" s="4"/>
    </row>
    <row r="167" spans="1:10" ht="27.5" customHeight="1">
      <c r="A167" s="12"/>
      <c r="B167" s="12" t="s">
        <v>277</v>
      </c>
      <c r="C167" s="14"/>
      <c r="D167" s="24"/>
      <c r="E167" s="14" t="s">
        <v>278</v>
      </c>
      <c r="F167" s="4"/>
      <c r="G167" s="4"/>
      <c r="H167" s="4"/>
      <c r="I167" s="4"/>
      <c r="J167" s="4"/>
    </row>
    <row r="168" spans="1:10" ht="38.5" customHeight="1">
      <c r="A168" s="11" t="s">
        <v>279</v>
      </c>
      <c r="B168" s="11" t="s">
        <v>280</v>
      </c>
      <c r="C168" s="9" t="s">
        <v>593</v>
      </c>
      <c r="D168" s="6"/>
      <c r="E168" s="9" t="s">
        <v>281</v>
      </c>
      <c r="F168" s="4"/>
      <c r="G168" s="4"/>
      <c r="H168" s="4"/>
      <c r="I168" s="4"/>
      <c r="J168" s="4"/>
    </row>
    <row r="169" spans="1:10" ht="37" customHeight="1">
      <c r="A169" s="9" t="s">
        <v>282</v>
      </c>
      <c r="B169" s="9" t="s">
        <v>283</v>
      </c>
      <c r="C169" s="9" t="s">
        <v>594</v>
      </c>
      <c r="D169" s="6"/>
      <c r="E169" s="9" t="s">
        <v>21</v>
      </c>
      <c r="F169" s="4"/>
      <c r="G169" s="4"/>
      <c r="H169" s="4"/>
      <c r="I169" s="4"/>
      <c r="J169" s="4"/>
    </row>
    <row r="170" spans="1:10" ht="31.5" customHeight="1">
      <c r="A170" s="10" t="s">
        <v>284</v>
      </c>
      <c r="B170" s="11" t="s">
        <v>285</v>
      </c>
      <c r="C170" s="9" t="s">
        <v>595</v>
      </c>
      <c r="D170" s="6"/>
      <c r="E170" s="9" t="s">
        <v>286</v>
      </c>
      <c r="F170" s="4"/>
      <c r="G170" s="4"/>
      <c r="H170" s="4"/>
      <c r="I170" s="4"/>
      <c r="J170" s="4"/>
    </row>
    <row r="171" spans="1:10" ht="114" customHeight="1">
      <c r="A171" s="12"/>
      <c r="B171" s="11" t="s">
        <v>596</v>
      </c>
      <c r="C171" s="9" t="s">
        <v>597</v>
      </c>
      <c r="D171" s="6"/>
      <c r="E171" s="9" t="s">
        <v>47</v>
      </c>
      <c r="F171" s="4"/>
      <c r="G171" s="4"/>
      <c r="H171" s="4"/>
      <c r="I171" s="4"/>
      <c r="J171" s="4"/>
    </row>
    <row r="172" spans="1:10" ht="137.5" customHeight="1">
      <c r="A172" s="15" t="s">
        <v>598</v>
      </c>
      <c r="B172" s="9" t="s">
        <v>287</v>
      </c>
      <c r="C172" s="9" t="s">
        <v>599</v>
      </c>
      <c r="D172" s="6"/>
      <c r="E172" s="9" t="s">
        <v>48</v>
      </c>
      <c r="F172" s="4"/>
      <c r="G172" s="4"/>
      <c r="H172" s="4"/>
      <c r="I172" s="4"/>
      <c r="J172" s="4"/>
    </row>
    <row r="173" spans="1:10" ht="98" customHeight="1">
      <c r="A173" s="12"/>
      <c r="B173" s="9" t="s">
        <v>288</v>
      </c>
      <c r="C173" s="9" t="s">
        <v>600</v>
      </c>
      <c r="D173" s="6"/>
      <c r="E173" s="9" t="s">
        <v>21</v>
      </c>
      <c r="F173" s="4"/>
      <c r="G173" s="4"/>
      <c r="H173" s="4"/>
      <c r="I173" s="4"/>
      <c r="J173" s="4"/>
    </row>
    <row r="174" spans="1:10" ht="39.75" customHeight="1">
      <c r="A174" s="11" t="s">
        <v>601</v>
      </c>
      <c r="B174" s="11"/>
      <c r="C174" s="9" t="s">
        <v>50</v>
      </c>
      <c r="D174" s="6"/>
      <c r="E174" s="9"/>
      <c r="F174" s="4"/>
      <c r="G174" s="4"/>
      <c r="H174" s="4"/>
      <c r="I174" s="4"/>
      <c r="J174" s="4"/>
    </row>
    <row r="175" spans="1:10" ht="208.5" customHeight="1">
      <c r="A175" s="8" t="s">
        <v>289</v>
      </c>
      <c r="B175" s="11" t="s">
        <v>290</v>
      </c>
      <c r="C175" s="9" t="s">
        <v>602</v>
      </c>
      <c r="D175" s="6"/>
      <c r="E175" s="9" t="s">
        <v>216</v>
      </c>
      <c r="F175" s="4"/>
      <c r="G175" s="4"/>
      <c r="H175" s="4"/>
      <c r="I175" s="4"/>
      <c r="J175" s="4"/>
    </row>
    <row r="176" spans="1:10" ht="98.5" customHeight="1">
      <c r="A176" s="12"/>
      <c r="B176" s="11" t="s">
        <v>291</v>
      </c>
      <c r="C176" s="9" t="s">
        <v>603</v>
      </c>
      <c r="D176" s="6"/>
      <c r="E176" s="9" t="s">
        <v>216</v>
      </c>
      <c r="F176" s="4"/>
      <c r="G176" s="4"/>
      <c r="H176" s="4"/>
      <c r="I176" s="4"/>
      <c r="J176" s="4"/>
    </row>
    <row r="177" spans="1:10" ht="76">
      <c r="A177" s="10" t="s">
        <v>292</v>
      </c>
      <c r="B177" s="11" t="s">
        <v>293</v>
      </c>
      <c r="C177" s="9" t="s">
        <v>294</v>
      </c>
      <c r="D177" s="6"/>
      <c r="E177" s="9" t="s">
        <v>13</v>
      </c>
      <c r="F177" s="4"/>
      <c r="G177" s="4"/>
      <c r="H177" s="4"/>
      <c r="I177" s="4"/>
      <c r="J177" s="4"/>
    </row>
    <row r="178" spans="1:10" ht="176" customHeight="1">
      <c r="A178" s="12"/>
      <c r="B178" s="11" t="s">
        <v>295</v>
      </c>
      <c r="C178" s="9" t="s">
        <v>296</v>
      </c>
      <c r="D178" s="6"/>
      <c r="E178" s="9" t="s">
        <v>13</v>
      </c>
      <c r="F178" s="4"/>
      <c r="G178" s="4"/>
      <c r="H178" s="4"/>
      <c r="I178" s="4"/>
      <c r="J178" s="4"/>
    </row>
    <row r="179" spans="1:10" ht="46.5" customHeight="1">
      <c r="A179" s="11" t="s">
        <v>297</v>
      </c>
      <c r="B179" s="11" t="s">
        <v>298</v>
      </c>
      <c r="C179" s="9" t="s">
        <v>299</v>
      </c>
      <c r="D179" s="6"/>
      <c r="E179" s="9" t="s">
        <v>300</v>
      </c>
      <c r="F179" s="4"/>
      <c r="G179" s="4"/>
      <c r="H179" s="4"/>
      <c r="I179" s="4"/>
      <c r="J179" s="4"/>
    </row>
    <row r="180" spans="1:10" ht="73" customHeight="1">
      <c r="A180" s="15" t="s">
        <v>604</v>
      </c>
      <c r="B180" s="9" t="s">
        <v>301</v>
      </c>
      <c r="C180" s="9" t="s">
        <v>599</v>
      </c>
      <c r="D180" s="6"/>
      <c r="E180" s="9" t="s">
        <v>419</v>
      </c>
      <c r="F180" s="4"/>
      <c r="G180" s="4"/>
      <c r="H180" s="4"/>
      <c r="I180" s="4"/>
      <c r="J180" s="4"/>
    </row>
    <row r="181" spans="1:10" ht="67" customHeight="1">
      <c r="A181" s="14"/>
      <c r="B181" s="9" t="s">
        <v>302</v>
      </c>
      <c r="C181" s="9" t="s">
        <v>600</v>
      </c>
      <c r="D181" s="6"/>
      <c r="E181" s="9" t="s">
        <v>21</v>
      </c>
      <c r="F181" s="4"/>
      <c r="G181" s="4"/>
      <c r="H181" s="4"/>
      <c r="I181" s="4"/>
      <c r="J181" s="4"/>
    </row>
    <row r="182" spans="1:10" ht="68.5" customHeight="1">
      <c r="A182" s="13" t="s">
        <v>605</v>
      </c>
      <c r="B182" s="9" t="s">
        <v>303</v>
      </c>
      <c r="C182" s="9" t="s">
        <v>305</v>
      </c>
      <c r="D182" s="6"/>
      <c r="E182" s="9" t="s">
        <v>21</v>
      </c>
      <c r="F182" s="4"/>
      <c r="G182" s="4"/>
      <c r="H182" s="4"/>
      <c r="I182" s="4"/>
      <c r="J182" s="4"/>
    </row>
    <row r="183" spans="1:10" ht="50.5" customHeight="1">
      <c r="A183" s="14"/>
      <c r="B183" s="9" t="s">
        <v>304</v>
      </c>
      <c r="C183" s="9" t="s">
        <v>306</v>
      </c>
      <c r="D183" s="6"/>
      <c r="E183" s="9" t="s">
        <v>21</v>
      </c>
      <c r="F183" s="4"/>
      <c r="G183" s="4"/>
      <c r="H183" s="4"/>
      <c r="I183" s="4"/>
      <c r="J183" s="4"/>
    </row>
    <row r="184" spans="1:10" ht="43.5" customHeight="1">
      <c r="A184" s="11" t="s">
        <v>307</v>
      </c>
      <c r="B184" s="11"/>
      <c r="C184" s="9" t="s">
        <v>309</v>
      </c>
      <c r="D184" s="6"/>
      <c r="E184" s="9"/>
      <c r="F184" s="4"/>
      <c r="G184" s="4"/>
      <c r="H184" s="4"/>
      <c r="I184" s="4"/>
      <c r="J184" s="4"/>
    </row>
    <row r="185" spans="1:10" ht="76" customHeight="1">
      <c r="A185" s="8" t="s">
        <v>308</v>
      </c>
      <c r="B185" s="8" t="s">
        <v>310</v>
      </c>
      <c r="C185" s="13" t="s">
        <v>313</v>
      </c>
      <c r="D185" s="23"/>
      <c r="E185" s="13" t="s">
        <v>316</v>
      </c>
      <c r="F185" s="4"/>
      <c r="G185" s="4"/>
      <c r="H185" s="4"/>
      <c r="I185" s="4"/>
      <c r="J185" s="4"/>
    </row>
    <row r="186" spans="1:10" ht="35.5" customHeight="1">
      <c r="A186" s="10"/>
      <c r="B186" s="12" t="s">
        <v>311</v>
      </c>
      <c r="C186" s="14" t="s">
        <v>314</v>
      </c>
      <c r="D186" s="24"/>
      <c r="E186" s="14" t="s">
        <v>316</v>
      </c>
      <c r="F186" s="4"/>
      <c r="G186" s="4"/>
      <c r="H186" s="4"/>
      <c r="I186" s="4"/>
      <c r="J186" s="4"/>
    </row>
    <row r="187" spans="1:10" ht="39.5" customHeight="1">
      <c r="A187" s="12"/>
      <c r="B187" s="11" t="s">
        <v>312</v>
      </c>
      <c r="C187" s="9" t="s">
        <v>315</v>
      </c>
      <c r="D187" s="6"/>
      <c r="E187" s="9" t="s">
        <v>316</v>
      </c>
      <c r="F187" s="4"/>
      <c r="G187" s="4"/>
      <c r="H187" s="4"/>
      <c r="I187" s="4"/>
      <c r="J187" s="4"/>
    </row>
    <row r="188" spans="1:10" ht="176.5" customHeight="1">
      <c r="A188" s="10" t="s">
        <v>317</v>
      </c>
      <c r="B188" s="11" t="s">
        <v>318</v>
      </c>
      <c r="C188" s="9" t="s">
        <v>319</v>
      </c>
      <c r="D188" s="6"/>
      <c r="E188" s="9" t="s">
        <v>316</v>
      </c>
      <c r="F188" s="4"/>
      <c r="G188" s="4"/>
      <c r="H188" s="4"/>
      <c r="I188" s="4"/>
      <c r="J188" s="4"/>
    </row>
    <row r="189" spans="1:10" ht="120" customHeight="1">
      <c r="A189" s="10"/>
      <c r="B189" s="8" t="s">
        <v>320</v>
      </c>
      <c r="C189" s="13" t="s">
        <v>322</v>
      </c>
      <c r="D189" s="23"/>
      <c r="E189" s="13" t="s">
        <v>316</v>
      </c>
      <c r="F189" s="4"/>
      <c r="G189" s="4"/>
      <c r="H189" s="4"/>
      <c r="I189" s="4"/>
      <c r="J189" s="4"/>
    </row>
    <row r="190" spans="1:10" ht="77" customHeight="1">
      <c r="A190" s="10"/>
      <c r="B190" s="12" t="s">
        <v>321</v>
      </c>
      <c r="C190" s="14" t="s">
        <v>323</v>
      </c>
      <c r="D190" s="24"/>
      <c r="E190" s="14" t="s">
        <v>316</v>
      </c>
      <c r="F190" s="4"/>
      <c r="G190" s="4"/>
      <c r="H190" s="4"/>
      <c r="I190" s="4"/>
      <c r="J190" s="4"/>
    </row>
    <row r="191" spans="1:10" ht="94" customHeight="1">
      <c r="A191" s="10"/>
      <c r="B191" s="11" t="s">
        <v>324</v>
      </c>
      <c r="C191" s="9" t="s">
        <v>325</v>
      </c>
      <c r="D191" s="6"/>
      <c r="E191" s="9" t="s">
        <v>316</v>
      </c>
      <c r="F191" s="4"/>
      <c r="G191" s="4"/>
      <c r="H191" s="4"/>
      <c r="I191" s="4"/>
      <c r="J191" s="4"/>
    </row>
    <row r="192" spans="1:10" ht="47" customHeight="1">
      <c r="A192" s="10"/>
      <c r="B192" s="11" t="s">
        <v>326</v>
      </c>
      <c r="C192" s="9" t="s">
        <v>327</v>
      </c>
      <c r="D192" s="6"/>
      <c r="E192" s="9" t="s">
        <v>316</v>
      </c>
      <c r="F192" s="4"/>
      <c r="G192" s="4"/>
      <c r="H192" s="4"/>
      <c r="I192" s="4"/>
      <c r="J192" s="4"/>
    </row>
    <row r="193" spans="1:10" ht="36" customHeight="1">
      <c r="A193" s="10"/>
      <c r="B193" s="8" t="s">
        <v>328</v>
      </c>
      <c r="C193" s="13" t="s">
        <v>606</v>
      </c>
      <c r="D193" s="23"/>
      <c r="E193" s="13" t="s">
        <v>316</v>
      </c>
      <c r="F193" s="4"/>
      <c r="G193" s="4"/>
      <c r="H193" s="4"/>
      <c r="I193" s="4"/>
      <c r="J193" s="4"/>
    </row>
    <row r="194" spans="1:10" ht="73.5" customHeight="1">
      <c r="A194" s="10"/>
      <c r="B194" s="10" t="s">
        <v>329</v>
      </c>
      <c r="C194" s="15" t="s">
        <v>332</v>
      </c>
      <c r="D194" s="25"/>
      <c r="E194" s="15" t="s">
        <v>316</v>
      </c>
      <c r="F194" s="4"/>
      <c r="G194" s="4"/>
      <c r="H194" s="4"/>
      <c r="I194" s="4"/>
      <c r="J194" s="4"/>
    </row>
    <row r="195" spans="1:10" ht="56" customHeight="1">
      <c r="A195" s="10"/>
      <c r="B195" s="10" t="s">
        <v>330</v>
      </c>
      <c r="C195" s="15" t="s">
        <v>607</v>
      </c>
      <c r="D195" s="25"/>
      <c r="E195" s="15" t="s">
        <v>316</v>
      </c>
      <c r="F195" s="4"/>
      <c r="G195" s="4"/>
      <c r="H195" s="4"/>
      <c r="I195" s="4"/>
      <c r="J195" s="4"/>
    </row>
    <row r="196" spans="1:10" ht="46.5" customHeight="1">
      <c r="A196" s="10"/>
      <c r="B196" s="12" t="s">
        <v>331</v>
      </c>
      <c r="C196" s="14" t="s">
        <v>333</v>
      </c>
      <c r="D196" s="24"/>
      <c r="E196" s="14" t="s">
        <v>316</v>
      </c>
      <c r="F196" s="4"/>
      <c r="G196" s="4"/>
      <c r="H196" s="4"/>
      <c r="I196" s="4"/>
      <c r="J196" s="4"/>
    </row>
    <row r="197" spans="1:10" ht="55" customHeight="1">
      <c r="A197" s="10"/>
      <c r="B197" s="11" t="s">
        <v>334</v>
      </c>
      <c r="C197" s="9" t="s">
        <v>335</v>
      </c>
      <c r="D197" s="6"/>
      <c r="E197" s="9" t="s">
        <v>316</v>
      </c>
      <c r="F197" s="4"/>
      <c r="G197" s="4"/>
      <c r="H197" s="4"/>
      <c r="I197" s="4"/>
      <c r="J197" s="4"/>
    </row>
    <row r="198" spans="1:10" ht="77" customHeight="1">
      <c r="A198" s="10"/>
      <c r="B198" s="11" t="s">
        <v>336</v>
      </c>
      <c r="C198" s="9" t="s">
        <v>337</v>
      </c>
      <c r="D198" s="6"/>
      <c r="E198" s="9" t="s">
        <v>316</v>
      </c>
      <c r="F198" s="4"/>
      <c r="G198" s="4"/>
      <c r="H198" s="4"/>
      <c r="I198" s="4"/>
      <c r="J198" s="4"/>
    </row>
    <row r="199" spans="1:10" ht="67" customHeight="1">
      <c r="A199" s="10"/>
      <c r="B199" s="11" t="s">
        <v>338</v>
      </c>
      <c r="C199" s="9" t="s">
        <v>340</v>
      </c>
      <c r="D199" s="6"/>
      <c r="E199" s="9" t="s">
        <v>316</v>
      </c>
      <c r="F199" s="4"/>
      <c r="G199" s="4"/>
      <c r="H199" s="4"/>
      <c r="I199" s="4"/>
      <c r="J199" s="4"/>
    </row>
    <row r="200" spans="1:10" ht="54.5" customHeight="1">
      <c r="A200" s="10"/>
      <c r="B200" s="11" t="s">
        <v>339</v>
      </c>
      <c r="C200" s="9" t="s">
        <v>341</v>
      </c>
      <c r="D200" s="6"/>
      <c r="E200" s="9" t="s">
        <v>316</v>
      </c>
      <c r="F200" s="4"/>
      <c r="G200" s="4"/>
      <c r="H200" s="4"/>
      <c r="I200" s="4"/>
      <c r="J200" s="4"/>
    </row>
    <row r="201" spans="1:10" ht="36.5" customHeight="1">
      <c r="A201" s="12"/>
      <c r="B201" s="11" t="s">
        <v>608</v>
      </c>
      <c r="C201" s="9" t="s">
        <v>342</v>
      </c>
      <c r="D201" s="6"/>
      <c r="E201" s="9" t="s">
        <v>316</v>
      </c>
      <c r="F201" s="4"/>
      <c r="G201" s="4"/>
      <c r="H201" s="4"/>
      <c r="I201" s="4"/>
      <c r="J201" s="4"/>
    </row>
    <row r="202" spans="1:10" ht="147" customHeight="1">
      <c r="A202" s="10" t="s">
        <v>343</v>
      </c>
      <c r="B202" s="11" t="s">
        <v>344</v>
      </c>
      <c r="C202" s="9" t="s">
        <v>345</v>
      </c>
      <c r="D202" s="6"/>
      <c r="E202" s="9" t="s">
        <v>316</v>
      </c>
      <c r="F202" s="4"/>
      <c r="G202" s="4"/>
      <c r="H202" s="4"/>
      <c r="I202" s="4"/>
      <c r="J202" s="4"/>
    </row>
    <row r="203" spans="1:10" ht="119" customHeight="1">
      <c r="A203" s="12"/>
      <c r="B203" s="11" t="s">
        <v>346</v>
      </c>
      <c r="C203" s="9" t="s">
        <v>347</v>
      </c>
      <c r="D203" s="6"/>
      <c r="E203" s="9" t="s">
        <v>316</v>
      </c>
      <c r="F203" s="4"/>
      <c r="G203" s="4"/>
      <c r="H203" s="4"/>
      <c r="I203" s="4"/>
      <c r="J203" s="4"/>
    </row>
    <row r="204" spans="1:10" ht="117" customHeight="1">
      <c r="A204" s="11" t="s">
        <v>348</v>
      </c>
      <c r="B204" s="11" t="s">
        <v>609</v>
      </c>
      <c r="C204" s="9" t="s">
        <v>349</v>
      </c>
      <c r="D204" s="6"/>
      <c r="E204" s="9" t="s">
        <v>316</v>
      </c>
      <c r="F204" s="4"/>
      <c r="G204" s="4"/>
      <c r="H204" s="4"/>
      <c r="I204" s="4"/>
      <c r="J204" s="4"/>
    </row>
    <row r="205" spans="1:10" ht="209" customHeight="1">
      <c r="A205" s="10" t="s">
        <v>350</v>
      </c>
      <c r="B205" s="11" t="s">
        <v>355</v>
      </c>
      <c r="C205" s="9" t="s">
        <v>610</v>
      </c>
      <c r="D205" s="6"/>
      <c r="E205" s="9" t="s">
        <v>316</v>
      </c>
      <c r="F205" s="4"/>
      <c r="G205" s="4"/>
      <c r="H205" s="4"/>
      <c r="I205" s="4"/>
      <c r="J205" s="4"/>
    </row>
    <row r="206" spans="1:10" ht="83.5" customHeight="1">
      <c r="A206" s="12"/>
      <c r="B206" s="11" t="s">
        <v>356</v>
      </c>
      <c r="C206" s="9" t="s">
        <v>611</v>
      </c>
      <c r="D206" s="6"/>
      <c r="E206" s="9" t="s">
        <v>316</v>
      </c>
      <c r="F206" s="4"/>
      <c r="G206" s="4"/>
      <c r="H206" s="4"/>
      <c r="I206" s="4"/>
      <c r="J206" s="4"/>
    </row>
    <row r="207" spans="1:10" ht="197" customHeight="1">
      <c r="A207" s="11" t="s">
        <v>351</v>
      </c>
      <c r="B207" s="11" t="s">
        <v>357</v>
      </c>
      <c r="C207" s="9" t="s">
        <v>612</v>
      </c>
      <c r="D207" s="6"/>
      <c r="E207" s="9" t="s">
        <v>316</v>
      </c>
      <c r="F207" s="4"/>
      <c r="G207" s="4"/>
      <c r="H207" s="4"/>
      <c r="I207" s="4"/>
      <c r="J207" s="4"/>
    </row>
    <row r="208" spans="1:10" ht="47.5" customHeight="1">
      <c r="A208" s="11" t="s">
        <v>352</v>
      </c>
      <c r="B208" s="11" t="s">
        <v>358</v>
      </c>
      <c r="C208" s="9" t="s">
        <v>613</v>
      </c>
      <c r="D208" s="6"/>
      <c r="E208" s="9" t="s">
        <v>316</v>
      </c>
      <c r="F208" s="4"/>
      <c r="G208" s="4"/>
      <c r="H208" s="4"/>
      <c r="I208" s="4"/>
      <c r="J208" s="4"/>
    </row>
    <row r="209" spans="1:10" ht="133" customHeight="1">
      <c r="A209" s="11" t="s">
        <v>353</v>
      </c>
      <c r="B209" s="11" t="s">
        <v>359</v>
      </c>
      <c r="C209" s="9" t="s">
        <v>49</v>
      </c>
      <c r="D209" s="6"/>
      <c r="E209" s="9" t="s">
        <v>316</v>
      </c>
      <c r="F209" s="4"/>
      <c r="G209" s="4"/>
      <c r="H209" s="4"/>
      <c r="I209" s="4"/>
      <c r="J209" s="4"/>
    </row>
    <row r="210" spans="1:10" ht="40" customHeight="1">
      <c r="A210" s="11" t="s">
        <v>354</v>
      </c>
      <c r="B210" s="11" t="s">
        <v>360</v>
      </c>
      <c r="C210" s="9" t="s">
        <v>614</v>
      </c>
      <c r="D210" s="6"/>
      <c r="E210" s="9" t="s">
        <v>316</v>
      </c>
      <c r="F210" s="4"/>
      <c r="G210" s="4"/>
      <c r="H210" s="4"/>
      <c r="I210" s="4"/>
      <c r="J210" s="4"/>
    </row>
    <row r="211" spans="1:10" ht="177.5" customHeight="1">
      <c r="A211" s="11" t="s">
        <v>361</v>
      </c>
      <c r="B211" s="11" t="s">
        <v>366</v>
      </c>
      <c r="C211" s="9" t="s">
        <v>615</v>
      </c>
      <c r="D211" s="6"/>
      <c r="E211" s="9" t="s">
        <v>316</v>
      </c>
      <c r="F211" s="4"/>
      <c r="G211" s="4"/>
      <c r="H211" s="4"/>
      <c r="I211" s="4"/>
      <c r="J211" s="4"/>
    </row>
    <row r="212" spans="1:10" ht="96" customHeight="1">
      <c r="A212" s="8" t="s">
        <v>362</v>
      </c>
      <c r="B212" s="11" t="s">
        <v>367</v>
      </c>
      <c r="C212" s="9" t="s">
        <v>368</v>
      </c>
      <c r="D212" s="6"/>
      <c r="E212" s="9" t="s">
        <v>316</v>
      </c>
      <c r="F212" s="4"/>
      <c r="G212" s="4"/>
      <c r="H212" s="4"/>
      <c r="I212" s="4"/>
      <c r="J212" s="4"/>
    </row>
    <row r="213" spans="1:10" ht="95.5" customHeight="1">
      <c r="A213" s="10"/>
      <c r="B213" s="11" t="s">
        <v>369</v>
      </c>
      <c r="C213" s="9" t="s">
        <v>616</v>
      </c>
      <c r="D213" s="6"/>
      <c r="E213" s="9" t="s">
        <v>316</v>
      </c>
      <c r="F213" s="4"/>
      <c r="G213" s="4"/>
      <c r="H213" s="4"/>
      <c r="I213" s="4"/>
      <c r="J213" s="4"/>
    </row>
    <row r="214" spans="1:10" ht="138" customHeight="1">
      <c r="A214" s="12"/>
      <c r="B214" s="11" t="s">
        <v>621</v>
      </c>
      <c r="C214" s="9" t="s">
        <v>617</v>
      </c>
      <c r="D214" s="6"/>
      <c r="E214" s="9" t="s">
        <v>316</v>
      </c>
      <c r="F214" s="4"/>
      <c r="G214" s="4"/>
      <c r="H214" s="4"/>
      <c r="I214" s="4"/>
      <c r="J214" s="4"/>
    </row>
    <row r="215" spans="1:10" ht="86" customHeight="1">
      <c r="A215" s="11" t="s">
        <v>363</v>
      </c>
      <c r="B215" s="11" t="s">
        <v>370</v>
      </c>
      <c r="C215" s="9" t="s">
        <v>618</v>
      </c>
      <c r="D215" s="6"/>
      <c r="E215" s="9" t="s">
        <v>316</v>
      </c>
      <c r="F215" s="4"/>
      <c r="G215" s="4"/>
      <c r="H215" s="4"/>
      <c r="I215" s="4"/>
      <c r="J215" s="4"/>
    </row>
    <row r="216" spans="1:10" ht="63" customHeight="1">
      <c r="A216" s="10" t="s">
        <v>364</v>
      </c>
      <c r="B216" s="11" t="s">
        <v>371</v>
      </c>
      <c r="C216" s="9" t="s">
        <v>619</v>
      </c>
      <c r="D216" s="6"/>
      <c r="E216" s="9" t="s">
        <v>316</v>
      </c>
      <c r="F216" s="4"/>
      <c r="G216" s="4"/>
      <c r="H216" s="4"/>
      <c r="I216" s="4"/>
      <c r="J216" s="4"/>
    </row>
    <row r="217" spans="1:10" ht="62.5" customHeight="1">
      <c r="A217" s="10"/>
      <c r="B217" s="11" t="s">
        <v>372</v>
      </c>
      <c r="C217" s="9" t="s">
        <v>373</v>
      </c>
      <c r="D217" s="6"/>
      <c r="E217" s="9" t="s">
        <v>316</v>
      </c>
      <c r="F217" s="4"/>
      <c r="G217" s="4"/>
      <c r="H217" s="4"/>
      <c r="I217" s="4"/>
      <c r="J217" s="4"/>
    </row>
    <row r="218" spans="1:10" ht="68" customHeight="1">
      <c r="A218" s="10"/>
      <c r="B218" s="11" t="s">
        <v>374</v>
      </c>
      <c r="C218" s="9" t="s">
        <v>620</v>
      </c>
      <c r="D218" s="6"/>
      <c r="E218" s="9" t="s">
        <v>316</v>
      </c>
      <c r="F218" s="4"/>
      <c r="G218" s="4"/>
      <c r="H218" s="4"/>
      <c r="I218" s="4"/>
      <c r="J218" s="4"/>
    </row>
    <row r="219" spans="1:10" ht="96" customHeight="1">
      <c r="A219" s="10"/>
      <c r="B219" s="11" t="s">
        <v>375</v>
      </c>
      <c r="C219" s="9" t="s">
        <v>622</v>
      </c>
      <c r="D219" s="6"/>
      <c r="E219" s="9" t="s">
        <v>316</v>
      </c>
      <c r="F219" s="4"/>
      <c r="G219" s="4"/>
      <c r="H219" s="4"/>
      <c r="I219" s="4"/>
      <c r="J219" s="4"/>
    </row>
    <row r="220" spans="1:10" ht="58" customHeight="1">
      <c r="A220" s="10"/>
      <c r="B220" s="11" t="s">
        <v>376</v>
      </c>
      <c r="C220" s="9" t="s">
        <v>623</v>
      </c>
      <c r="D220" s="6"/>
      <c r="E220" s="9" t="s">
        <v>316</v>
      </c>
      <c r="F220" s="4"/>
      <c r="G220" s="4"/>
      <c r="H220" s="4"/>
      <c r="I220" s="4"/>
      <c r="J220" s="4"/>
    </row>
    <row r="221" spans="1:10" ht="56" customHeight="1">
      <c r="A221" s="10"/>
      <c r="B221" s="11" t="s">
        <v>377</v>
      </c>
      <c r="C221" s="9" t="s">
        <v>624</v>
      </c>
      <c r="D221" s="6"/>
      <c r="E221" s="9" t="s">
        <v>316</v>
      </c>
      <c r="F221" s="4"/>
      <c r="G221" s="4"/>
      <c r="H221" s="4"/>
      <c r="I221" s="4"/>
      <c r="J221" s="4"/>
    </row>
    <row r="222" spans="1:10" ht="87.5" customHeight="1">
      <c r="A222" s="8" t="s">
        <v>365</v>
      </c>
      <c r="B222" s="11" t="s">
        <v>378</v>
      </c>
      <c r="C222" s="9" t="s">
        <v>625</v>
      </c>
      <c r="D222" s="6"/>
      <c r="E222" s="9" t="s">
        <v>316</v>
      </c>
      <c r="F222" s="4"/>
      <c r="G222" s="4"/>
      <c r="H222" s="4"/>
      <c r="I222" s="4"/>
      <c r="J222" s="4"/>
    </row>
    <row r="223" spans="1:10" ht="85.5" customHeight="1">
      <c r="A223" s="12"/>
      <c r="B223" s="11" t="s">
        <v>379</v>
      </c>
      <c r="C223" s="9" t="s">
        <v>626</v>
      </c>
      <c r="D223" s="6"/>
      <c r="E223" s="9" t="s">
        <v>316</v>
      </c>
      <c r="F223" s="4"/>
      <c r="G223" s="4"/>
      <c r="H223" s="4"/>
      <c r="I223" s="4"/>
      <c r="J223" s="4"/>
    </row>
    <row r="224" spans="1:10" ht="142.5" customHeight="1">
      <c r="A224" s="11" t="s">
        <v>380</v>
      </c>
      <c r="B224" s="11" t="s">
        <v>381</v>
      </c>
      <c r="C224" s="9" t="s">
        <v>627</v>
      </c>
      <c r="D224" s="6"/>
      <c r="E224" s="9" t="s">
        <v>316</v>
      </c>
      <c r="F224" s="4"/>
      <c r="G224" s="4"/>
      <c r="H224" s="4"/>
      <c r="I224" s="4"/>
      <c r="J224" s="4"/>
    </row>
    <row r="225" spans="1:10" ht="114" customHeight="1">
      <c r="A225" s="10" t="s">
        <v>382</v>
      </c>
      <c r="B225" s="11" t="s">
        <v>383</v>
      </c>
      <c r="C225" s="9" t="s">
        <v>385</v>
      </c>
      <c r="D225" s="6"/>
      <c r="E225" s="9" t="s">
        <v>316</v>
      </c>
      <c r="F225" s="4"/>
      <c r="G225" s="4"/>
      <c r="H225" s="4"/>
      <c r="I225" s="4"/>
      <c r="J225" s="4"/>
    </row>
    <row r="226" spans="1:10" ht="47.5">
      <c r="A226" s="12"/>
      <c r="B226" s="11" t="s">
        <v>384</v>
      </c>
      <c r="C226" s="9" t="s">
        <v>628</v>
      </c>
      <c r="D226" s="6"/>
      <c r="E226" s="9" t="s">
        <v>316</v>
      </c>
      <c r="F226" s="4"/>
      <c r="G226" s="4"/>
      <c r="H226" s="4"/>
      <c r="I226" s="4"/>
      <c r="J226" s="4"/>
    </row>
    <row r="227" spans="1:10" ht="125.5" customHeight="1">
      <c r="A227" s="10" t="s">
        <v>386</v>
      </c>
      <c r="B227" s="11" t="s">
        <v>387</v>
      </c>
      <c r="C227" s="9" t="s">
        <v>388</v>
      </c>
      <c r="D227" s="6"/>
      <c r="E227" s="9" t="s">
        <v>316</v>
      </c>
      <c r="F227" s="4"/>
      <c r="G227" s="4"/>
      <c r="H227" s="4"/>
      <c r="I227" s="4"/>
      <c r="J227" s="4"/>
    </row>
    <row r="228" spans="1:10" ht="40" customHeight="1">
      <c r="A228" s="10"/>
      <c r="B228" s="11" t="s">
        <v>389</v>
      </c>
      <c r="C228" s="9" t="s">
        <v>629</v>
      </c>
      <c r="D228" s="6"/>
      <c r="E228" s="9" t="s">
        <v>316</v>
      </c>
      <c r="F228" s="4"/>
      <c r="G228" s="4"/>
      <c r="H228" s="4"/>
      <c r="I228" s="4"/>
      <c r="J228" s="4"/>
    </row>
    <row r="229" spans="1:10" ht="37.5" customHeight="1">
      <c r="A229" s="10"/>
      <c r="B229" s="11" t="s">
        <v>390</v>
      </c>
      <c r="C229" s="9" t="s">
        <v>391</v>
      </c>
      <c r="D229" s="6"/>
      <c r="E229" s="9" t="s">
        <v>316</v>
      </c>
      <c r="F229" s="4"/>
      <c r="G229" s="4"/>
      <c r="H229" s="4"/>
      <c r="I229" s="4"/>
      <c r="J229" s="4"/>
    </row>
    <row r="230" spans="1:10" ht="75.5" customHeight="1">
      <c r="A230" s="12"/>
      <c r="B230" s="11" t="s">
        <v>392</v>
      </c>
      <c r="C230" s="9" t="s">
        <v>393</v>
      </c>
      <c r="D230" s="6"/>
      <c r="E230" s="9" t="s">
        <v>316</v>
      </c>
      <c r="F230" s="4"/>
      <c r="G230" s="4"/>
      <c r="H230" s="4"/>
      <c r="I230" s="4"/>
      <c r="J230" s="4"/>
    </row>
    <row r="231" spans="1:10" ht="57.5" customHeight="1">
      <c r="A231" s="11" t="s">
        <v>394</v>
      </c>
      <c r="B231" s="11" t="s">
        <v>395</v>
      </c>
      <c r="C231" s="9" t="s">
        <v>396</v>
      </c>
      <c r="D231" s="6"/>
      <c r="E231" s="9" t="s">
        <v>316</v>
      </c>
      <c r="F231" s="4"/>
      <c r="G231" s="4"/>
      <c r="H231" s="4"/>
      <c r="I231" s="4"/>
      <c r="J231" s="4"/>
    </row>
    <row r="232" spans="1:10" ht="143" customHeight="1">
      <c r="A232" s="11" t="s">
        <v>397</v>
      </c>
      <c r="B232" s="11" t="s">
        <v>398</v>
      </c>
      <c r="C232" s="9" t="s">
        <v>399</v>
      </c>
      <c r="D232" s="6"/>
      <c r="E232" s="9" t="s">
        <v>316</v>
      </c>
      <c r="F232" s="4"/>
      <c r="G232" s="4"/>
      <c r="H232" s="4"/>
      <c r="I232" s="4"/>
      <c r="J232" s="4"/>
    </row>
    <row r="233" spans="1:10" ht="97" customHeight="1">
      <c r="A233" s="11" t="s">
        <v>630</v>
      </c>
      <c r="B233" s="11" t="s">
        <v>400</v>
      </c>
      <c r="C233" s="9" t="s">
        <v>402</v>
      </c>
      <c r="D233" s="6"/>
      <c r="E233" s="9" t="s">
        <v>316</v>
      </c>
      <c r="F233" s="4"/>
      <c r="G233" s="4"/>
      <c r="H233" s="4"/>
      <c r="I233" s="4"/>
      <c r="J233" s="4"/>
    </row>
    <row r="234" spans="1:10" ht="75.5" customHeight="1">
      <c r="A234" s="11" t="s">
        <v>631</v>
      </c>
      <c r="B234" s="11" t="s">
        <v>401</v>
      </c>
      <c r="C234" s="9" t="s">
        <v>403</v>
      </c>
      <c r="D234" s="6"/>
      <c r="E234" s="9" t="s">
        <v>316</v>
      </c>
      <c r="F234" s="4"/>
      <c r="G234" s="4"/>
      <c r="H234" s="4"/>
      <c r="I234" s="4"/>
      <c r="J234" s="4"/>
    </row>
    <row r="235" spans="1:10" ht="226.5" customHeight="1">
      <c r="A235" s="11" t="s">
        <v>404</v>
      </c>
      <c r="B235" s="11" t="s">
        <v>409</v>
      </c>
      <c r="C235" s="9" t="s">
        <v>420</v>
      </c>
      <c r="D235" s="6"/>
      <c r="E235" s="9" t="s">
        <v>316</v>
      </c>
      <c r="F235" s="4"/>
      <c r="G235" s="4"/>
      <c r="H235" s="4"/>
      <c r="I235" s="4"/>
      <c r="J235" s="4"/>
    </row>
    <row r="236" spans="1:10" ht="164.5" customHeight="1">
      <c r="A236" s="11" t="s">
        <v>405</v>
      </c>
      <c r="B236" s="11" t="s">
        <v>410</v>
      </c>
      <c r="C236" s="9" t="s">
        <v>421</v>
      </c>
      <c r="D236" s="6"/>
      <c r="E236" s="9" t="s">
        <v>316</v>
      </c>
      <c r="F236" s="4"/>
      <c r="G236" s="4"/>
      <c r="H236" s="4"/>
      <c r="I236" s="4"/>
      <c r="J236" s="4"/>
    </row>
    <row r="237" spans="1:10" ht="88" customHeight="1">
      <c r="A237" s="10" t="s">
        <v>406</v>
      </c>
      <c r="B237" s="11" t="s">
        <v>411</v>
      </c>
      <c r="C237" s="9" t="s">
        <v>422</v>
      </c>
      <c r="D237" s="6"/>
      <c r="E237" s="9" t="s">
        <v>316</v>
      </c>
      <c r="F237" s="4"/>
      <c r="G237" s="4"/>
      <c r="H237" s="4"/>
      <c r="I237" s="4"/>
      <c r="J237" s="4"/>
    </row>
    <row r="238" spans="1:10" ht="322" customHeight="1">
      <c r="A238" s="8" t="s">
        <v>407</v>
      </c>
      <c r="B238" s="8" t="s">
        <v>412</v>
      </c>
      <c r="C238" s="13" t="s">
        <v>423</v>
      </c>
      <c r="D238" s="23"/>
      <c r="E238" s="13" t="s">
        <v>316</v>
      </c>
      <c r="F238" s="4"/>
      <c r="G238" s="4"/>
      <c r="H238" s="4"/>
      <c r="I238" s="4"/>
      <c r="J238" s="4"/>
    </row>
    <row r="239" spans="1:10" ht="382.5" customHeight="1">
      <c r="A239" s="17"/>
      <c r="B239" s="12" t="s">
        <v>413</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5F8-1F88-433F-B6F5-9990BB569A31}">
  <sheetPr>
    <pageSetUpPr fitToPage="1"/>
  </sheetPr>
  <dimension ref="A1:AS80"/>
  <sheetViews>
    <sheetView view="pageBreakPreview" zoomScale="60" zoomScaleNormal="100" workbookViewId="0">
      <selection activeCell="S3" sqref="S3"/>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634</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635</v>
      </c>
      <c r="AJ1" s="32"/>
      <c r="AK1" s="158" t="s">
        <v>768</v>
      </c>
      <c r="AL1" s="158"/>
      <c r="AM1" s="158"/>
      <c r="AN1" s="158"/>
    </row>
    <row r="2" spans="1:40" ht="18" customHeight="1">
      <c r="A2" s="30"/>
      <c r="B2" s="34"/>
      <c r="C2" s="34"/>
      <c r="D2" s="34"/>
      <c r="E2" s="34"/>
      <c r="F2" s="34"/>
      <c r="G2" s="34"/>
      <c r="H2" s="34"/>
      <c r="I2" s="34"/>
      <c r="J2" s="34"/>
      <c r="K2" s="34"/>
      <c r="L2" s="34"/>
      <c r="M2" s="159">
        <v>2025</v>
      </c>
      <c r="N2" s="159"/>
      <c r="O2" s="159"/>
      <c r="P2" s="159"/>
      <c r="Q2" s="160" t="s">
        <v>636</v>
      </c>
      <c r="R2" s="160"/>
      <c r="S2" s="159"/>
      <c r="T2" s="159"/>
      <c r="U2" s="160" t="s">
        <v>637</v>
      </c>
      <c r="V2" s="160"/>
      <c r="W2" s="34"/>
      <c r="X2" s="34"/>
      <c r="Y2" s="34"/>
      <c r="Z2" s="30"/>
      <c r="AA2" s="30"/>
      <c r="AC2" s="32"/>
      <c r="AD2" s="34"/>
      <c r="AE2" s="34"/>
      <c r="AF2" s="34"/>
      <c r="AG2" s="34"/>
      <c r="AH2" s="34"/>
      <c r="AI2" s="32" t="s">
        <v>638</v>
      </c>
      <c r="AJ2" s="32"/>
      <c r="AK2" s="161"/>
      <c r="AL2" s="161"/>
      <c r="AM2" s="161"/>
      <c r="AN2" s="161"/>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639</v>
      </c>
      <c r="AJ3" s="32"/>
      <c r="AK3" s="161" t="s">
        <v>640</v>
      </c>
      <c r="AL3" s="161"/>
      <c r="AM3" s="161"/>
      <c r="AN3" s="161"/>
    </row>
    <row r="4" spans="1:40" ht="18" customHeight="1">
      <c r="A4" s="35"/>
      <c r="B4" s="35" t="s">
        <v>641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642</v>
      </c>
      <c r="AJ4" s="32"/>
      <c r="AK4" s="161" t="s">
        <v>643</v>
      </c>
      <c r="AL4" s="161"/>
      <c r="AM4" s="161"/>
      <c r="AN4" s="161"/>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644</v>
      </c>
      <c r="AH5" s="162"/>
      <c r="AI5" s="162"/>
      <c r="AJ5" s="162"/>
      <c r="AK5" s="36" t="s">
        <v>645</v>
      </c>
      <c r="AL5" s="38"/>
      <c r="AM5" s="36" t="s">
        <v>646</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50" t="s">
        <v>647</v>
      </c>
      <c r="B7" s="134" t="s">
        <v>648</v>
      </c>
      <c r="C7" s="153" t="s">
        <v>649</v>
      </c>
      <c r="D7" s="134" t="s">
        <v>650</v>
      </c>
      <c r="E7" s="148" t="s">
        <v>651</v>
      </c>
      <c r="F7" s="156" t="s">
        <v>652</v>
      </c>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7" t="s">
        <v>653</v>
      </c>
      <c r="AL7" s="138" t="s">
        <v>654</v>
      </c>
      <c r="AM7" s="152" t="s">
        <v>655</v>
      </c>
      <c r="AN7" s="152"/>
    </row>
    <row r="8" spans="1:40" ht="15" customHeight="1">
      <c r="A8" s="150"/>
      <c r="B8" s="134"/>
      <c r="C8" s="154"/>
      <c r="D8" s="134"/>
      <c r="E8" s="148"/>
      <c r="F8" s="134" t="s">
        <v>656</v>
      </c>
      <c r="G8" s="134"/>
      <c r="H8" s="134"/>
      <c r="I8" s="134"/>
      <c r="J8" s="134"/>
      <c r="K8" s="134"/>
      <c r="L8" s="134"/>
      <c r="M8" s="134" t="s">
        <v>657</v>
      </c>
      <c r="N8" s="134"/>
      <c r="O8" s="134"/>
      <c r="P8" s="134"/>
      <c r="Q8" s="134"/>
      <c r="R8" s="134"/>
      <c r="S8" s="134"/>
      <c r="T8" s="134" t="s">
        <v>658</v>
      </c>
      <c r="U8" s="134"/>
      <c r="V8" s="134"/>
      <c r="W8" s="134"/>
      <c r="X8" s="134"/>
      <c r="Y8" s="134"/>
      <c r="Z8" s="134"/>
      <c r="AA8" s="134" t="s">
        <v>659</v>
      </c>
      <c r="AB8" s="134"/>
      <c r="AC8" s="134"/>
      <c r="AD8" s="134"/>
      <c r="AE8" s="134"/>
      <c r="AF8" s="134"/>
      <c r="AG8" s="134"/>
      <c r="AH8" s="134" t="s">
        <v>660</v>
      </c>
      <c r="AI8" s="134"/>
      <c r="AJ8" s="134"/>
      <c r="AK8" s="157"/>
      <c r="AL8" s="138"/>
      <c r="AM8" s="152"/>
      <c r="AN8" s="152"/>
    </row>
    <row r="9" spans="1:40" ht="15" customHeight="1">
      <c r="A9" s="150"/>
      <c r="B9" s="134"/>
      <c r="C9" s="154"/>
      <c r="D9" s="134"/>
      <c r="E9" s="148"/>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157"/>
      <c r="AL9" s="138"/>
      <c r="AM9" s="152"/>
      <c r="AN9" s="152"/>
    </row>
    <row r="10" spans="1:40" ht="15" customHeight="1">
      <c r="A10" s="150"/>
      <c r="B10" s="134"/>
      <c r="C10" s="155"/>
      <c r="D10" s="134"/>
      <c r="E10" s="148"/>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157"/>
      <c r="AL10" s="138"/>
      <c r="AM10" s="152"/>
      <c r="AN10" s="152"/>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47"/>
      <c r="AN11" s="147"/>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147"/>
      <c r="AN12" s="147"/>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147"/>
      <c r="AN13" s="147"/>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147"/>
      <c r="AN14" s="147"/>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147"/>
      <c r="AN15" s="147"/>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47"/>
      <c r="AN16" s="147"/>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47"/>
      <c r="AN17" s="147"/>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47"/>
      <c r="AN18" s="147"/>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47"/>
      <c r="AN19" s="147"/>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47"/>
      <c r="AN20" s="147"/>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47"/>
      <c r="AN21" s="147"/>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47"/>
      <c r="AN22" s="147"/>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47"/>
      <c r="AN23" s="147"/>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47"/>
      <c r="AN24" s="147"/>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47"/>
      <c r="AN25" s="147"/>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47"/>
      <c r="AN26" s="147"/>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47"/>
      <c r="AN27" s="147"/>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47"/>
      <c r="AN28" s="147"/>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47"/>
      <c r="AN29" s="147"/>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47"/>
      <c r="AN30" s="147"/>
    </row>
    <row r="31" spans="1:40" ht="18" customHeight="1">
      <c r="A31" s="148" t="s">
        <v>661</v>
      </c>
      <c r="B31" s="149"/>
      <c r="C31" s="149"/>
      <c r="D31" s="149"/>
      <c r="E31" s="149"/>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50"/>
      <c r="AN31" s="150"/>
    </row>
    <row r="32" spans="1:40" ht="18" customHeight="1">
      <c r="A32" s="149" t="s">
        <v>662</v>
      </c>
      <c r="B32" s="149"/>
      <c r="C32" s="149"/>
      <c r="D32" s="149"/>
      <c r="E32" s="1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50"/>
      <c r="AN32" s="150"/>
    </row>
    <row r="33" spans="1:45" ht="15" customHeight="1">
      <c r="A33" s="39"/>
      <c r="B33" s="39"/>
      <c r="C33" s="39"/>
      <c r="D33" s="39"/>
      <c r="E33" s="39"/>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39"/>
      <c r="AL33" s="39"/>
      <c r="AM33" s="30"/>
    </row>
    <row r="34" spans="1:45" ht="15" customHeight="1">
      <c r="A34" s="39"/>
      <c r="B34" s="39"/>
      <c r="C34" s="39"/>
      <c r="D34" s="39"/>
      <c r="E34" s="39"/>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39"/>
      <c r="AL34" s="39"/>
      <c r="AM34" s="30"/>
    </row>
    <row r="35" spans="1:45" ht="15" customHeight="1">
      <c r="A35" s="39"/>
      <c r="B35" s="39"/>
      <c r="C35" s="39"/>
      <c r="D35" s="39"/>
      <c r="E35" s="39"/>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5" ht="15" customHeight="1">
      <c r="A36" s="39"/>
      <c r="B36" s="39"/>
      <c r="C36" s="39"/>
      <c r="D36" s="39"/>
      <c r="E36" s="39"/>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39"/>
      <c r="AL36" s="39"/>
      <c r="AM36" s="30"/>
    </row>
    <row r="37" spans="1:45" ht="21" customHeight="1">
      <c r="A37" s="29" t="s">
        <v>663</v>
      </c>
      <c r="B37" s="39"/>
      <c r="C37" s="39"/>
      <c r="D37" s="39"/>
      <c r="E37" s="39"/>
      <c r="F37" s="39"/>
      <c r="G37" s="53"/>
      <c r="H37" s="53"/>
      <c r="I37" s="53"/>
      <c r="J37" s="53"/>
      <c r="K37" s="53"/>
      <c r="L37" s="53"/>
      <c r="M37" s="53"/>
      <c r="N37" s="53"/>
      <c r="O37" s="53"/>
      <c r="AM37" s="39"/>
      <c r="AN37" s="30"/>
    </row>
    <row r="38" spans="1:45" ht="25" customHeight="1">
      <c r="A38" s="134"/>
      <c r="B38" s="134"/>
      <c r="C38" s="134"/>
      <c r="D38" s="54">
        <v>4</v>
      </c>
      <c r="E38" s="54">
        <v>5</v>
      </c>
      <c r="F38" s="146">
        <v>6</v>
      </c>
      <c r="G38" s="146"/>
      <c r="H38" s="146"/>
      <c r="I38" s="146">
        <v>7</v>
      </c>
      <c r="J38" s="146"/>
      <c r="K38" s="146"/>
      <c r="L38" s="146">
        <v>8</v>
      </c>
      <c r="M38" s="146"/>
      <c r="N38" s="146"/>
      <c r="O38" s="146">
        <v>9</v>
      </c>
      <c r="P38" s="146"/>
      <c r="Q38" s="146"/>
      <c r="R38" s="146">
        <v>10</v>
      </c>
      <c r="S38" s="146"/>
      <c r="T38" s="146"/>
      <c r="U38" s="146">
        <v>11</v>
      </c>
      <c r="V38" s="146"/>
      <c r="W38" s="146"/>
      <c r="X38" s="146">
        <v>12</v>
      </c>
      <c r="Y38" s="146"/>
      <c r="Z38" s="146"/>
      <c r="AA38" s="146">
        <v>1</v>
      </c>
      <c r="AB38" s="146"/>
      <c r="AC38" s="146"/>
      <c r="AD38" s="146">
        <v>2</v>
      </c>
      <c r="AE38" s="146"/>
      <c r="AF38" s="146"/>
      <c r="AG38" s="146">
        <v>3</v>
      </c>
      <c r="AH38" s="146"/>
      <c r="AI38" s="146"/>
      <c r="AJ38" s="134" t="s">
        <v>664</v>
      </c>
      <c r="AK38" s="134"/>
      <c r="AL38" s="55" t="s">
        <v>665</v>
      </c>
      <c r="AM38" s="56"/>
      <c r="AN38" s="56"/>
      <c r="AO38" s="56"/>
      <c r="AP38" s="56"/>
      <c r="AQ38" s="56"/>
    </row>
    <row r="39" spans="1:45" ht="18" customHeight="1">
      <c r="A39" s="145" t="s">
        <v>666</v>
      </c>
      <c r="B39" s="145"/>
      <c r="C39" s="145"/>
      <c r="D39" s="47"/>
      <c r="E39" s="47"/>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30">
        <f>SUM(D39:AI39)</f>
        <v>0</v>
      </c>
      <c r="AK39" s="130"/>
      <c r="AL39" s="143" t="e">
        <f>ROUNDUP(AJ39/AJ40,1)</f>
        <v>#DIV/0!</v>
      </c>
      <c r="AM39" s="56"/>
      <c r="AN39" s="56"/>
      <c r="AO39" s="56"/>
      <c r="AP39" s="56"/>
      <c r="AQ39" s="56"/>
    </row>
    <row r="40" spans="1:45" ht="18" customHeight="1">
      <c r="A40" s="145" t="s">
        <v>667</v>
      </c>
      <c r="B40" s="145"/>
      <c r="C40" s="145"/>
      <c r="D40" s="47"/>
      <c r="E40" s="47"/>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30">
        <f>+SUM(D40:AI40)</f>
        <v>0</v>
      </c>
      <c r="AK40" s="130"/>
      <c r="AL40" s="144"/>
      <c r="AM40" s="56"/>
      <c r="AN40" s="56"/>
      <c r="AO40" s="56"/>
      <c r="AP40" s="56"/>
      <c r="AQ40" s="56"/>
    </row>
    <row r="41" spans="1:45" ht="5.15" customHeight="1">
      <c r="A41" s="57"/>
      <c r="B41" s="57"/>
      <c r="C41" s="57"/>
      <c r="D41" s="56"/>
      <c r="E41" s="56"/>
      <c r="F41" s="56"/>
      <c r="G41" s="56"/>
      <c r="H41" s="56"/>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8"/>
      <c r="AK41" s="53"/>
      <c r="AL41" s="39"/>
      <c r="AM41" s="39"/>
      <c r="AN41" s="30"/>
    </row>
    <row r="42" spans="1:45" ht="18" customHeight="1">
      <c r="A42" s="29" t="s">
        <v>668</v>
      </c>
      <c r="B42" s="53"/>
      <c r="D42" s="53"/>
      <c r="E42" s="53"/>
      <c r="F42" s="53"/>
      <c r="G42" s="53"/>
      <c r="H42" s="53"/>
      <c r="I42" s="56"/>
      <c r="J42" s="56"/>
      <c r="K42" s="56"/>
      <c r="L42" s="56"/>
      <c r="M42" s="56"/>
      <c r="N42" s="56"/>
      <c r="O42" s="53"/>
      <c r="P42" s="53"/>
      <c r="Q42" s="53"/>
      <c r="R42" s="53"/>
      <c r="S42" s="53"/>
      <c r="T42" s="53"/>
      <c r="U42" s="53"/>
      <c r="V42" s="53"/>
      <c r="W42" s="39"/>
      <c r="X42" s="53"/>
      <c r="Y42" s="53"/>
      <c r="Z42" s="53"/>
      <c r="AA42" s="53"/>
      <c r="AB42" s="53"/>
      <c r="AC42" s="53"/>
      <c r="AD42" s="53"/>
      <c r="AE42" s="53"/>
      <c r="AF42" s="53"/>
      <c r="AG42" s="53"/>
      <c r="AH42" s="53"/>
      <c r="AI42" s="53"/>
      <c r="AJ42" s="58"/>
      <c r="AK42" s="53"/>
      <c r="AL42" s="39"/>
      <c r="AM42" s="39"/>
      <c r="AN42" s="30"/>
    </row>
    <row r="43" spans="1:45" ht="25" customHeight="1">
      <c r="A43" s="134" t="s">
        <v>669</v>
      </c>
      <c r="B43" s="134"/>
      <c r="C43" s="134" t="s">
        <v>670</v>
      </c>
      <c r="D43" s="134"/>
      <c r="E43" s="138" t="s">
        <v>671</v>
      </c>
      <c r="F43" s="138"/>
      <c r="G43" s="138"/>
      <c r="H43" s="138"/>
      <c r="I43" s="56"/>
      <c r="J43" s="56"/>
      <c r="K43" s="56"/>
      <c r="L43" s="56"/>
      <c r="M43" s="56"/>
      <c r="N43" s="56"/>
      <c r="O43" s="56"/>
      <c r="P43" s="56"/>
      <c r="Q43" s="56"/>
      <c r="R43" s="56"/>
      <c r="S43" s="56"/>
      <c r="T43" s="56"/>
      <c r="U43" s="56"/>
      <c r="W43" s="39"/>
      <c r="X43" s="53"/>
      <c r="Y43" s="53"/>
      <c r="Z43" s="53"/>
      <c r="AA43" s="53"/>
      <c r="AB43" s="53"/>
      <c r="AC43" s="53"/>
      <c r="AD43" s="53"/>
      <c r="AE43" s="53"/>
      <c r="AF43" s="53"/>
      <c r="AG43" s="53"/>
      <c r="AH43" s="53"/>
      <c r="AI43" s="53"/>
      <c r="AJ43" s="58"/>
      <c r="AK43" s="53"/>
      <c r="AL43" s="39"/>
      <c r="AM43" s="39"/>
      <c r="AN43" s="30"/>
    </row>
    <row r="44" spans="1:45" ht="18" customHeight="1">
      <c r="A44" s="138" t="s">
        <v>672</v>
      </c>
      <c r="B44" s="138"/>
      <c r="C44" s="139" t="e">
        <f>ROUNDDOWN(IF(AL39&lt;=60,1,1+ROUNDUP((AL39-60)/40,0)),1)</f>
        <v>#DIV/0!</v>
      </c>
      <c r="D44" s="139"/>
      <c r="E44" s="139" t="e">
        <f>ROUNDDOWN(AL39/10,1)</f>
        <v>#DIV/0!</v>
      </c>
      <c r="F44" s="139"/>
      <c r="G44" s="139"/>
      <c r="H44" s="139"/>
      <c r="I44" s="56"/>
      <c r="J44" s="56"/>
      <c r="K44" s="56"/>
      <c r="L44" s="56"/>
      <c r="M44" s="56"/>
      <c r="N44" s="56"/>
      <c r="O44" s="56"/>
      <c r="P44" s="56"/>
      <c r="Q44" s="56"/>
      <c r="R44" s="56"/>
      <c r="S44" s="56"/>
      <c r="T44" s="56"/>
      <c r="U44" s="56"/>
      <c r="W44" s="39"/>
      <c r="X44" s="53"/>
      <c r="Y44" s="53"/>
      <c r="Z44" s="53"/>
      <c r="AA44" s="53"/>
      <c r="AB44" s="53"/>
      <c r="AC44" s="53"/>
      <c r="AD44" s="53"/>
      <c r="AE44" s="53"/>
      <c r="AF44" s="53"/>
      <c r="AG44" s="53"/>
      <c r="AH44" s="53"/>
      <c r="AI44" s="53"/>
      <c r="AJ44" s="58"/>
      <c r="AK44" s="53"/>
      <c r="AL44" s="39"/>
      <c r="AM44" s="39"/>
      <c r="AN44" s="30"/>
    </row>
    <row r="45" spans="1:45" ht="5.15" customHeight="1">
      <c r="A45" s="57"/>
      <c r="B45" s="57"/>
      <c r="C45" s="57"/>
      <c r="D45" s="57"/>
      <c r="E45" s="57"/>
      <c r="F45" s="57"/>
      <c r="G45" s="57"/>
      <c r="H45" s="57"/>
      <c r="I45" s="57"/>
      <c r="J45" s="53"/>
      <c r="K45" s="53"/>
      <c r="L45" s="53"/>
      <c r="M45" s="58"/>
      <c r="N45" s="53"/>
      <c r="O45" s="53"/>
      <c r="P45" s="53"/>
      <c r="Q45" s="56"/>
      <c r="W45" s="39"/>
      <c r="X45" s="53"/>
      <c r="Y45" s="53"/>
      <c r="Z45" s="53"/>
      <c r="AA45" s="53"/>
      <c r="AB45" s="53"/>
      <c r="AC45" s="53"/>
      <c r="AD45" s="53"/>
      <c r="AE45" s="53"/>
      <c r="AF45" s="53"/>
      <c r="AG45" s="53"/>
      <c r="AH45" s="53"/>
      <c r="AI45" s="53"/>
      <c r="AJ45" s="58"/>
      <c r="AK45" s="53"/>
      <c r="AL45" s="39"/>
      <c r="AM45" s="39"/>
      <c r="AN45" s="30"/>
    </row>
    <row r="46" spans="1:45" ht="21" customHeight="1">
      <c r="A46" s="29" t="s">
        <v>673</v>
      </c>
      <c r="B46" s="33"/>
      <c r="C46" s="34"/>
      <c r="D46" s="34"/>
      <c r="E46" s="34"/>
      <c r="F46" s="34"/>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4"/>
      <c r="AM46" s="34"/>
      <c r="AN46" s="30"/>
    </row>
    <row r="47" spans="1:45" ht="16.5" customHeight="1">
      <c r="A47" s="30"/>
      <c r="B47" s="39"/>
      <c r="C47" s="131" t="s">
        <v>762</v>
      </c>
      <c r="D47" s="132"/>
      <c r="E47" s="140" t="s">
        <v>763</v>
      </c>
      <c r="F47" s="140"/>
      <c r="G47" s="140"/>
      <c r="H47" s="140"/>
      <c r="I47" s="131" t="s">
        <v>764</v>
      </c>
      <c r="J47" s="132"/>
      <c r="K47" s="132"/>
      <c r="L47" s="132"/>
      <c r="M47" s="132"/>
      <c r="N47" s="133"/>
      <c r="O47" s="131" t="s">
        <v>765</v>
      </c>
      <c r="P47" s="132"/>
      <c r="Q47" s="132"/>
      <c r="R47" s="132"/>
      <c r="S47" s="132"/>
      <c r="T47" s="133"/>
      <c r="U47" s="131" t="s">
        <v>766</v>
      </c>
      <c r="V47" s="132"/>
      <c r="W47" s="132"/>
      <c r="X47" s="132"/>
      <c r="Y47" s="132"/>
      <c r="Z47" s="133"/>
      <c r="AA47" s="131" t="s">
        <v>767</v>
      </c>
      <c r="AB47" s="132"/>
      <c r="AC47" s="132"/>
      <c r="AD47" s="132"/>
      <c r="AE47" s="132"/>
      <c r="AF47" s="133"/>
      <c r="AG47" s="140" t="s">
        <v>767</v>
      </c>
      <c r="AH47" s="140"/>
      <c r="AI47" s="140"/>
      <c r="AJ47" s="140"/>
      <c r="AK47" s="140"/>
      <c r="AL47" s="140" t="s">
        <v>767</v>
      </c>
      <c r="AM47" s="140"/>
      <c r="AN47" s="30"/>
      <c r="AO47" s="101" t="s">
        <v>769</v>
      </c>
      <c r="AP47" s="101" t="s">
        <v>670</v>
      </c>
      <c r="AQ47" s="101" t="s">
        <v>770</v>
      </c>
      <c r="AR47" s="101" t="s">
        <v>771</v>
      </c>
      <c r="AS47" s="101" t="s">
        <v>772</v>
      </c>
    </row>
    <row r="48" spans="1:45" ht="18" customHeight="1">
      <c r="A48" s="30"/>
      <c r="B48" s="39"/>
      <c r="C48" s="59" t="s">
        <v>674</v>
      </c>
      <c r="D48" s="59" t="s">
        <v>675</v>
      </c>
      <c r="E48" s="60" t="s">
        <v>674</v>
      </c>
      <c r="F48" s="141" t="s">
        <v>675</v>
      </c>
      <c r="G48" s="141"/>
      <c r="H48" s="141"/>
      <c r="I48" s="135" t="s">
        <v>674</v>
      </c>
      <c r="J48" s="136"/>
      <c r="K48" s="137"/>
      <c r="L48" s="135" t="s">
        <v>675</v>
      </c>
      <c r="M48" s="136"/>
      <c r="N48" s="137"/>
      <c r="O48" s="135" t="s">
        <v>674</v>
      </c>
      <c r="P48" s="136"/>
      <c r="Q48" s="137"/>
      <c r="R48" s="135" t="s">
        <v>675</v>
      </c>
      <c r="S48" s="136"/>
      <c r="T48" s="137"/>
      <c r="U48" s="135" t="s">
        <v>674</v>
      </c>
      <c r="V48" s="136"/>
      <c r="W48" s="137"/>
      <c r="X48" s="135" t="s">
        <v>675</v>
      </c>
      <c r="Y48" s="136"/>
      <c r="Z48" s="137"/>
      <c r="AA48" s="135" t="s">
        <v>674</v>
      </c>
      <c r="AB48" s="136"/>
      <c r="AC48" s="137"/>
      <c r="AD48" s="135" t="s">
        <v>675</v>
      </c>
      <c r="AE48" s="136"/>
      <c r="AF48" s="137"/>
      <c r="AG48" s="135" t="s">
        <v>674</v>
      </c>
      <c r="AH48" s="136"/>
      <c r="AI48" s="137"/>
      <c r="AJ48" s="135" t="s">
        <v>675</v>
      </c>
      <c r="AK48" s="137"/>
      <c r="AL48" s="60" t="s">
        <v>676</v>
      </c>
      <c r="AM48" s="60" t="s">
        <v>677</v>
      </c>
      <c r="AN48" s="30"/>
    </row>
    <row r="49" spans="1:40" ht="18" customHeight="1">
      <c r="A49" s="30"/>
      <c r="B49" s="61" t="s">
        <v>678</v>
      </c>
      <c r="C49" s="60">
        <f>COUNTIFS($B$11:$B$30,C$47,$C$11:$C$30,"A",$E$11:$E$30,"*")</f>
        <v>0</v>
      </c>
      <c r="D49" s="60">
        <f>COUNTIFS($B$11:$B$30,C$47,$C$11:$C$30,"B",$E$11:$E$30,"*")</f>
        <v>0</v>
      </c>
      <c r="E49" s="60">
        <f>COUNTIFS($B$11:$B$30,E$47,$C$11:$C$30,"A",$E$11:$E$30,"*")</f>
        <v>0</v>
      </c>
      <c r="F49" s="135">
        <f>COUNTIFS($B$11:$B$30,E$47,$C$11:$C$30,"B",$E$11:$E$30,"*")</f>
        <v>0</v>
      </c>
      <c r="G49" s="136"/>
      <c r="H49" s="137"/>
      <c r="I49" s="135">
        <f>COUNTIFS($B$11:$B$30,I$47,$C$11:$C$30,"A",$E$11:$E$30,"*")</f>
        <v>0</v>
      </c>
      <c r="J49" s="136"/>
      <c r="K49" s="137"/>
      <c r="L49" s="135">
        <f>COUNTIFS($B$11:$B$30,I$47,$C$11:$C$30,"B",$E$11:$E$30,"*")</f>
        <v>0</v>
      </c>
      <c r="M49" s="136"/>
      <c r="N49" s="137"/>
      <c r="O49" s="135">
        <f>COUNTIFS($B$11:$B$30,O$47,$C$11:$C$30,"A",$E$11:$E$30,"*")</f>
        <v>0</v>
      </c>
      <c r="P49" s="136"/>
      <c r="Q49" s="137"/>
      <c r="R49" s="135">
        <f>COUNTIFS($B$11:$B$30,O$47,$C$11:$C$30,"B",$E$11:$E$30,"*")</f>
        <v>0</v>
      </c>
      <c r="S49" s="136"/>
      <c r="T49" s="137"/>
      <c r="U49" s="135">
        <f>COUNTIFS($B$11:$B$30,U$47,$C$11:$C$30,"A",$E$11:$E$30,"*")</f>
        <v>0</v>
      </c>
      <c r="V49" s="136"/>
      <c r="W49" s="137"/>
      <c r="X49" s="135">
        <f>COUNTIFS($B$11:$B$30,U$47,$C$11:$C$30,"B",$E$11:$E$30,"*")</f>
        <v>0</v>
      </c>
      <c r="Y49" s="136"/>
      <c r="Z49" s="137"/>
      <c r="AA49" s="135">
        <f>COUNTIFS($B$11:$B$30,AA$47,$C$11:$C$30,"A",$E$11:$E$30,"*")</f>
        <v>0</v>
      </c>
      <c r="AB49" s="136"/>
      <c r="AC49" s="137"/>
      <c r="AD49" s="135">
        <f>COUNTIFS($B$11:$B$30,AA$47,$C$11:$C$30,"B",$E$11:$E$30,"*")</f>
        <v>0</v>
      </c>
      <c r="AE49" s="136"/>
      <c r="AF49" s="137"/>
      <c r="AG49" s="135">
        <f>COUNTIFS($B$11:$B$30,AG$47,$C$11:$C$30,"A",$E$11:$E$30,"*")</f>
        <v>0</v>
      </c>
      <c r="AH49" s="136"/>
      <c r="AI49" s="137"/>
      <c r="AJ49" s="135">
        <f>COUNTIFS($B$11:$B$30,AG$47,$C$11:$C$30,"B",$E$11:$E$30,"*")</f>
        <v>0</v>
      </c>
      <c r="AK49" s="137"/>
      <c r="AL49" s="60">
        <f>COUNTIFS($B$11:$B$30,AL$47,$C$11:$C$30,"A",$E$11:$E$30,"*")</f>
        <v>0</v>
      </c>
      <c r="AM49" s="60">
        <f>COUNTIFS($B$11:$B$30,AL$47,$C$11:$C$30,"B",$E$11:$E$30,"*")</f>
        <v>0</v>
      </c>
      <c r="AN49" s="30"/>
    </row>
    <row r="50" spans="1:40" ht="18" customHeight="1">
      <c r="A50" s="30"/>
      <c r="B50" s="55" t="s">
        <v>679</v>
      </c>
      <c r="C50" s="60">
        <f>COUNTIFS($B$11:$B$30,C$47,$C$11:$C$30,"C",$E$11:$E$30,"*")</f>
        <v>0</v>
      </c>
      <c r="D50" s="60">
        <f>COUNTIFS($B$11:$B$30,C$47,$C$11:$C$30,"D",$E$11:$E$30,"*")</f>
        <v>0</v>
      </c>
      <c r="E50" s="60">
        <f>COUNTIFS($B$11:$B$30,E$47,$C$11:$C$30,"C",$E$11:$E$30,"*")</f>
        <v>0</v>
      </c>
      <c r="F50" s="135">
        <f>COUNTIFS($B$11:$B$30,E$47,$C$11:$C$30,"D",$E$11:$E$30,"*")</f>
        <v>0</v>
      </c>
      <c r="G50" s="136"/>
      <c r="H50" s="137"/>
      <c r="I50" s="135">
        <f>COUNTIFS($B$11:$B$30,I$47,$C$11:$C$30,"C",$E$11:$E$30,"*")</f>
        <v>0</v>
      </c>
      <c r="J50" s="136"/>
      <c r="K50" s="137"/>
      <c r="L50" s="135">
        <f>COUNTIFS($B$11:$B$30,I$47,$C$11:$C$30,"D",$E$11:$E$30,"*")</f>
        <v>0</v>
      </c>
      <c r="M50" s="136"/>
      <c r="N50" s="137"/>
      <c r="O50" s="135">
        <f>COUNTIFS($B$11:$B$30,O$47,$C$11:$C$30,"C",$E$11:$E$30,"*")</f>
        <v>0</v>
      </c>
      <c r="P50" s="136"/>
      <c r="Q50" s="137"/>
      <c r="R50" s="135">
        <f>COUNTIFS($B$11:$B$30,O$47,$C$11:$C$30,"D",$E$11:$E$30,"*")</f>
        <v>0</v>
      </c>
      <c r="S50" s="136"/>
      <c r="T50" s="137"/>
      <c r="U50" s="135">
        <f>COUNTIFS($B$11:$B$30,U$47,$C$11:$C$30,"C",$E$11:$E$30,"*")</f>
        <v>0</v>
      </c>
      <c r="V50" s="136"/>
      <c r="W50" s="137"/>
      <c r="X50" s="135">
        <f>COUNTIFS($B$11:$B$30,U$47,$C$11:$C$30,"D",$E$11:$E$30,"*")</f>
        <v>0</v>
      </c>
      <c r="Y50" s="136"/>
      <c r="Z50" s="137"/>
      <c r="AA50" s="135">
        <f>COUNTIFS($B$11:$B$30,AA$47,$C$11:$C$30,"C",$E$11:$E$30,"*")</f>
        <v>0</v>
      </c>
      <c r="AB50" s="136"/>
      <c r="AC50" s="137"/>
      <c r="AD50" s="135">
        <f>COUNTIFS($B$11:$B$30,AA$47,$C$11:$C$30,"D",$E$11:$E$30,"*")</f>
        <v>0</v>
      </c>
      <c r="AE50" s="136"/>
      <c r="AF50" s="137"/>
      <c r="AG50" s="135">
        <f>COUNTIFS($B$11:$B$30,AG$47,$C$11:$C$30,"C",$E$11:$E$30,"*")</f>
        <v>0</v>
      </c>
      <c r="AH50" s="136"/>
      <c r="AI50" s="137"/>
      <c r="AJ50" s="135">
        <f>COUNTIFS($B$11:$B$30,AG$47,$C$11:$C$30,"D",$E$11:$E$30,"*")</f>
        <v>0</v>
      </c>
      <c r="AK50" s="137"/>
      <c r="AL50" s="60">
        <f>COUNTIFS($B$11:$B$30,AL$47,$C$11:$C$30,"C",$E$11:$E$30,"*")</f>
        <v>0</v>
      </c>
      <c r="AM50" s="60">
        <f>COUNTIFS($B$11:$B$30,AL$47,$C$11:$C$30,"D",$E$11:$E$30,"*")</f>
        <v>0</v>
      </c>
      <c r="AN50" s="30"/>
    </row>
    <row r="51" spans="1:40" ht="25" customHeight="1">
      <c r="A51" s="30"/>
      <c r="B51" s="55" t="s">
        <v>680</v>
      </c>
      <c r="C51" s="131" t="e">
        <f>IF($AK$3="４週",SUMIFS($AK$11:$AK$30,$B$11:$B$30,C47)/4/$AH$5,IF($AK$3="歴月",SUMIFS($AK$11:$AK$30,$B$11:$B$30,C47)/$AL$5,"記載する期間を選択してください"))</f>
        <v>#DIV/0!</v>
      </c>
      <c r="D51" s="133"/>
      <c r="E51" s="131" t="e">
        <f>IF($AK$3="４週",SUMIFS($AK$11:$AK$30,$B$11:$B$30,E47)/4/$AH$5,IF($AK$3="歴月",SUMIFS($AK$11:$AK$30,$B$11:$B$30,E47)/$AL$5,"記載する期間を選択してください"))</f>
        <v>#DIV/0!</v>
      </c>
      <c r="F51" s="132"/>
      <c r="G51" s="132"/>
      <c r="H51" s="133"/>
      <c r="I51" s="131" t="e">
        <f>IF($AK$3="４週",SUMIFS($AK$11:$AK$30,$B$11:$B$30,I47)/4/$AH$5,IF($AK$3="歴月",SUMIFS($AK$11:$AK$30,$B$11:$B$30,I47)/$AL$5,"記載する期間を選択してください"))</f>
        <v>#DIV/0!</v>
      </c>
      <c r="J51" s="132"/>
      <c r="K51" s="132"/>
      <c r="L51" s="132"/>
      <c r="M51" s="132"/>
      <c r="N51" s="133"/>
      <c r="O51" s="131" t="e">
        <f>IF($AK$3="４週",SUMIFS($AK$11:$AK$30,$B$11:$B$30,O47)/4/$AH$5,IF($AK$3="歴月",SUMIFS($AK$11:$AK$30,$B$11:$B$30,O47)/$AL$5,"記載する期間を選択してください"))</f>
        <v>#DIV/0!</v>
      </c>
      <c r="P51" s="132"/>
      <c r="Q51" s="132"/>
      <c r="R51" s="132"/>
      <c r="S51" s="132"/>
      <c r="T51" s="133"/>
      <c r="U51" s="131" t="e">
        <f>IF($AK$3="４週",SUMIFS($AK$11:$AK$30,$B$11:$B$30,U47)/4/$AH$5,IF($AK$3="歴月",SUMIFS($AK$11:$AK$30,$B$11:$B$30,U47)/$AL$5,"記載する期間を選択してください"))</f>
        <v>#DIV/0!</v>
      </c>
      <c r="V51" s="132"/>
      <c r="W51" s="132"/>
      <c r="X51" s="132"/>
      <c r="Y51" s="132"/>
      <c r="Z51" s="133"/>
      <c r="AA51" s="131" t="e">
        <f>IF($AK$3="４週",SUMIFS($AK$11:$AK$30,$B$11:$B$30,AA47)/4/$AH$5,IF($AK$3="歴月",SUMIFS($AK$11:$AK$30,$B$11:$B$30,AA47)/$AL$5,"記載する期間を選択してください"))</f>
        <v>#DIV/0!</v>
      </c>
      <c r="AB51" s="132"/>
      <c r="AC51" s="132"/>
      <c r="AD51" s="132"/>
      <c r="AE51" s="132"/>
      <c r="AF51" s="133"/>
      <c r="AG51" s="131" t="e">
        <f>IF($AK$3="４週",SUMIFS($AK$11:$AK$30,$B$11:$B$30,AG47)/4/$AH$5,IF($AK$3="歴月",SUMIFS($AK$11:$AK$30,$B$11:$B$30,AG47)/$AL$5,"記載する期間を選択してください"))</f>
        <v>#DIV/0!</v>
      </c>
      <c r="AH51" s="132"/>
      <c r="AI51" s="132"/>
      <c r="AJ51" s="132"/>
      <c r="AK51" s="133"/>
      <c r="AL51" s="131" t="e">
        <f>IF($AK$3="４週",SUMIFS($AK$11:$AK$30,$B$11:$B$30,AL47)/4/$AH$5,IF($AK$3="歴月",SUMIFS($AK$11:$AK$30,$B$11:$B$30,AL47)/$AL$5,"記載する期間を選択してください"))</f>
        <v>#DIV/0!</v>
      </c>
      <c r="AM51" s="133"/>
      <c r="AN51" s="30"/>
    </row>
    <row r="52" spans="1:40" ht="5.15" customHeight="1">
      <c r="A52" s="30"/>
      <c r="B52" s="33"/>
      <c r="C52" s="62">
        <v>2</v>
      </c>
      <c r="D52" s="62"/>
      <c r="E52" s="62">
        <v>3</v>
      </c>
      <c r="F52" s="62"/>
      <c r="G52" s="62"/>
      <c r="H52" s="62"/>
      <c r="I52" s="62">
        <v>4</v>
      </c>
      <c r="J52" s="62"/>
      <c r="K52" s="62"/>
      <c r="L52" s="62"/>
      <c r="M52" s="62"/>
      <c r="N52" s="62"/>
      <c r="O52" s="62">
        <v>5</v>
      </c>
      <c r="P52" s="62"/>
      <c r="Q52" s="62"/>
      <c r="R52" s="62"/>
      <c r="S52" s="62"/>
      <c r="T52" s="62"/>
      <c r="U52" s="62">
        <v>6</v>
      </c>
      <c r="V52" s="62"/>
      <c r="W52" s="62"/>
      <c r="X52" s="62"/>
      <c r="Y52" s="62"/>
      <c r="Z52" s="62"/>
      <c r="AA52" s="62">
        <v>7</v>
      </c>
      <c r="AB52" s="62"/>
      <c r="AC52" s="62"/>
      <c r="AD52" s="62"/>
      <c r="AE52" s="62"/>
      <c r="AF52" s="62"/>
      <c r="AG52" s="62">
        <v>8</v>
      </c>
      <c r="AH52" s="62"/>
      <c r="AI52" s="62"/>
      <c r="AJ52" s="62"/>
      <c r="AK52" s="62"/>
      <c r="AL52" s="62">
        <v>9</v>
      </c>
      <c r="AM52" s="63"/>
      <c r="AN52" s="30"/>
    </row>
    <row r="53" spans="1:40" ht="15" customHeight="1">
      <c r="A53" s="53" t="s">
        <v>681</v>
      </c>
      <c r="B53" s="64"/>
      <c r="C53" s="65"/>
      <c r="D53" s="65"/>
      <c r="E53" s="65"/>
      <c r="F53" s="66"/>
      <c r="G53" s="65"/>
      <c r="H53" s="62"/>
      <c r="I53" s="62"/>
      <c r="J53" s="62"/>
      <c r="K53" s="62"/>
      <c r="L53" s="62"/>
      <c r="M53" s="62"/>
      <c r="N53" s="62"/>
      <c r="O53" s="62"/>
      <c r="P53" s="62"/>
      <c r="Q53" s="62"/>
      <c r="R53" s="62">
        <v>6</v>
      </c>
      <c r="S53" s="62"/>
      <c r="T53" s="62"/>
      <c r="U53" s="62"/>
      <c r="V53" s="62"/>
      <c r="W53" s="62"/>
      <c r="X53" s="62">
        <v>7</v>
      </c>
      <c r="Y53" s="62"/>
      <c r="Z53" s="62"/>
      <c r="AA53" s="62"/>
      <c r="AB53" s="62"/>
      <c r="AC53" s="62"/>
      <c r="AD53" s="62">
        <v>8</v>
      </c>
      <c r="AE53" s="62"/>
      <c r="AF53" s="62"/>
      <c r="AG53" s="67"/>
      <c r="AH53" s="67"/>
      <c r="AI53" s="67"/>
      <c r="AJ53" s="67">
        <v>9</v>
      </c>
      <c r="AK53" s="68"/>
      <c r="AL53" s="68"/>
      <c r="AM53" s="30"/>
    </row>
    <row r="54" spans="1:40" s="53" customFormat="1" ht="15" customHeight="1">
      <c r="A54" s="53" t="s">
        <v>682</v>
      </c>
      <c r="B54" s="57"/>
      <c r="C54" s="57"/>
      <c r="D54" s="57"/>
      <c r="E54" s="57"/>
      <c r="F54" s="57"/>
      <c r="G54" s="57"/>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spans="1:40" s="53" customFormat="1" ht="15" customHeight="1">
      <c r="A55" s="53" t="s">
        <v>683</v>
      </c>
      <c r="B55" s="57"/>
      <c r="C55" s="57"/>
      <c r="D55" s="57"/>
      <c r="E55" s="57"/>
      <c r="F55" s="57"/>
      <c r="G55" s="57"/>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spans="1:40" s="53" customFormat="1" ht="15" customHeight="1">
      <c r="A56" s="53" t="s">
        <v>684</v>
      </c>
      <c r="B56" s="57"/>
      <c r="C56" s="57"/>
      <c r="D56" s="57"/>
      <c r="E56" s="57"/>
      <c r="F56" s="57"/>
      <c r="G56" s="5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1:40" s="53" customFormat="1" ht="15" customHeight="1">
      <c r="A57" s="53" t="s">
        <v>685</v>
      </c>
      <c r="B57" s="57"/>
      <c r="C57" s="57"/>
      <c r="D57" s="57"/>
      <c r="E57" s="57"/>
      <c r="F57" s="57"/>
      <c r="G57" s="57"/>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1:40" ht="15" customHeight="1">
      <c r="A58" s="53" t="s">
        <v>686</v>
      </c>
      <c r="B58" s="69"/>
      <c r="C58" s="53"/>
      <c r="D58" s="53"/>
      <c r="E58" s="53"/>
      <c r="F58" s="53"/>
      <c r="G58" s="53"/>
    </row>
    <row r="59" spans="1:40" ht="15" customHeight="1">
      <c r="A59" s="53" t="s">
        <v>687</v>
      </c>
      <c r="B59" s="69"/>
      <c r="C59" s="53"/>
      <c r="D59" s="53"/>
      <c r="E59" s="53"/>
      <c r="F59" s="53"/>
      <c r="G59" s="53"/>
    </row>
    <row r="60" spans="1:40" ht="15" customHeight="1">
      <c r="A60" s="53"/>
      <c r="B60" s="61" t="s">
        <v>688</v>
      </c>
      <c r="C60" s="134" t="s">
        <v>689</v>
      </c>
      <c r="D60" s="134"/>
      <c r="E60" s="134"/>
      <c r="F60" s="53"/>
      <c r="G60" s="53"/>
    </row>
    <row r="61" spans="1:40" ht="15" customHeight="1">
      <c r="A61" s="53"/>
      <c r="B61" s="70" t="s">
        <v>690</v>
      </c>
      <c r="C61" s="130" t="s">
        <v>691</v>
      </c>
      <c r="D61" s="130"/>
      <c r="E61" s="130"/>
      <c r="F61" s="53"/>
      <c r="G61" s="53"/>
    </row>
    <row r="62" spans="1:40" ht="15" customHeight="1">
      <c r="A62" s="53"/>
      <c r="B62" s="70" t="s">
        <v>692</v>
      </c>
      <c r="C62" s="130" t="s">
        <v>693</v>
      </c>
      <c r="D62" s="130"/>
      <c r="E62" s="130"/>
      <c r="F62" s="53"/>
      <c r="G62" s="53"/>
    </row>
    <row r="63" spans="1:40" ht="15" customHeight="1">
      <c r="A63" s="53"/>
      <c r="B63" s="70" t="s">
        <v>694</v>
      </c>
      <c r="C63" s="130" t="s">
        <v>695</v>
      </c>
      <c r="D63" s="130"/>
      <c r="E63" s="130"/>
      <c r="F63" s="53"/>
      <c r="G63" s="53"/>
    </row>
    <row r="64" spans="1:40" ht="15" customHeight="1">
      <c r="A64" s="53"/>
      <c r="B64" s="70" t="s">
        <v>696</v>
      </c>
      <c r="C64" s="130" t="s">
        <v>697</v>
      </c>
      <c r="D64" s="130"/>
      <c r="E64" s="130"/>
      <c r="F64" s="53"/>
      <c r="G64" s="53"/>
    </row>
    <row r="65" spans="1:7" ht="15" customHeight="1">
      <c r="A65" s="53"/>
      <c r="B65" s="53" t="s">
        <v>698</v>
      </c>
      <c r="C65" s="53"/>
      <c r="D65" s="53"/>
      <c r="E65" s="53"/>
      <c r="F65" s="53"/>
      <c r="G65" s="53"/>
    </row>
    <row r="66" spans="1:7" ht="15" customHeight="1">
      <c r="A66" s="53"/>
      <c r="B66" s="53" t="s">
        <v>699</v>
      </c>
      <c r="C66" s="53"/>
      <c r="D66" s="53"/>
      <c r="E66" s="53"/>
      <c r="F66" s="53"/>
      <c r="G66" s="53"/>
    </row>
    <row r="67" spans="1:7" ht="15" customHeight="1">
      <c r="A67" s="53"/>
      <c r="B67" s="53" t="s">
        <v>700</v>
      </c>
      <c r="C67" s="53"/>
      <c r="D67" s="53"/>
      <c r="E67" s="53"/>
      <c r="F67" s="53"/>
      <c r="G67" s="53"/>
    </row>
    <row r="68" spans="1:7" ht="15" customHeight="1">
      <c r="A68" s="53" t="s">
        <v>701</v>
      </c>
      <c r="B68" s="69"/>
      <c r="C68" s="53"/>
      <c r="D68" s="53"/>
      <c r="E68" s="53"/>
      <c r="F68" s="53"/>
      <c r="G68" s="53"/>
    </row>
    <row r="69" spans="1:7" ht="15" customHeight="1">
      <c r="A69" s="53" t="s">
        <v>702</v>
      </c>
      <c r="B69" s="69"/>
      <c r="C69" s="53"/>
      <c r="D69" s="53"/>
      <c r="E69" s="53"/>
      <c r="F69" s="53"/>
      <c r="G69" s="53"/>
    </row>
    <row r="70" spans="1:7" ht="15" hidden="1" customHeight="1">
      <c r="A70" s="53" t="s">
        <v>703</v>
      </c>
      <c r="B70" s="69"/>
      <c r="C70" s="53"/>
      <c r="D70" s="53"/>
      <c r="E70" s="53"/>
      <c r="F70" s="53"/>
      <c r="G70" s="53"/>
    </row>
    <row r="71" spans="1:7" ht="15" customHeight="1">
      <c r="A71" s="53" t="s">
        <v>704</v>
      </c>
      <c r="B71" s="69"/>
      <c r="C71" s="53"/>
      <c r="D71" s="53"/>
      <c r="E71" s="53"/>
      <c r="F71" s="53"/>
      <c r="G71" s="53"/>
    </row>
    <row r="72" spans="1:7" ht="15" customHeight="1">
      <c r="A72" s="53" t="s">
        <v>705</v>
      </c>
      <c r="B72" s="69"/>
      <c r="C72" s="53"/>
      <c r="D72" s="53"/>
      <c r="E72" s="53"/>
      <c r="F72" s="53"/>
      <c r="G72" s="53"/>
    </row>
    <row r="73" spans="1:7" ht="15" hidden="1" customHeight="1">
      <c r="A73" s="53" t="s">
        <v>706</v>
      </c>
      <c r="B73" s="69"/>
      <c r="C73" s="53"/>
      <c r="D73" s="53"/>
      <c r="E73" s="53"/>
      <c r="F73" s="53"/>
      <c r="G73" s="53"/>
    </row>
    <row r="74" spans="1:7" ht="15" customHeight="1">
      <c r="A74" s="53" t="s">
        <v>707</v>
      </c>
      <c r="B74" s="69"/>
      <c r="C74" s="53"/>
      <c r="D74" s="53"/>
      <c r="E74" s="53"/>
      <c r="F74" s="53"/>
      <c r="G74" s="53"/>
    </row>
    <row r="75" spans="1:7" ht="15" customHeight="1">
      <c r="A75" s="53" t="s">
        <v>708</v>
      </c>
      <c r="B75" s="69"/>
      <c r="C75" s="53"/>
      <c r="D75" s="53"/>
      <c r="E75" s="53"/>
      <c r="F75" s="53"/>
      <c r="G75" s="53"/>
    </row>
    <row r="76" spans="1:7" ht="15" customHeight="1">
      <c r="A76" s="53" t="s">
        <v>709</v>
      </c>
      <c r="B76" s="69"/>
      <c r="C76" s="53"/>
      <c r="D76" s="53"/>
      <c r="E76" s="53"/>
      <c r="F76" s="53"/>
      <c r="G76" s="53"/>
    </row>
    <row r="77" spans="1:7" ht="15" customHeight="1">
      <c r="A77" s="53" t="s">
        <v>710</v>
      </c>
      <c r="B77" s="69"/>
      <c r="C77" s="53"/>
      <c r="D77" s="53"/>
      <c r="E77" s="53"/>
      <c r="F77" s="53"/>
      <c r="G77" s="53"/>
    </row>
    <row r="78" spans="1:7" ht="15" customHeight="1">
      <c r="A78" s="53" t="s">
        <v>711</v>
      </c>
      <c r="B78" s="69"/>
      <c r="C78" s="53"/>
      <c r="D78" s="53"/>
      <c r="E78" s="53"/>
      <c r="F78" s="53"/>
      <c r="G78" s="53"/>
    </row>
    <row r="79" spans="1:7" ht="15" customHeight="1">
      <c r="A79" s="53" t="s">
        <v>712</v>
      </c>
      <c r="B79" s="69"/>
      <c r="C79" s="53"/>
      <c r="D79" s="53"/>
      <c r="E79" s="53"/>
      <c r="F79" s="53"/>
      <c r="G79" s="53"/>
    </row>
    <row r="80" spans="1:7" ht="15" customHeight="1">
      <c r="A80" s="53" t="s">
        <v>713</v>
      </c>
      <c r="B80" s="69"/>
      <c r="C80" s="53"/>
      <c r="D80" s="53"/>
      <c r="E80" s="53"/>
      <c r="F80" s="53"/>
      <c r="G80" s="53"/>
    </row>
  </sheetData>
  <mergeCells count="14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29:AN29"/>
    <mergeCell ref="AM30:AN30"/>
    <mergeCell ref="A31:E31"/>
    <mergeCell ref="AM31:AN32"/>
    <mergeCell ref="A32:E32"/>
    <mergeCell ref="A38:C38"/>
    <mergeCell ref="F38:H38"/>
    <mergeCell ref="I38:K38"/>
    <mergeCell ref="L38:N38"/>
    <mergeCell ref="O38:Q38"/>
    <mergeCell ref="AL39:AL40"/>
    <mergeCell ref="A40:C40"/>
    <mergeCell ref="F40:H40"/>
    <mergeCell ref="I40:K40"/>
    <mergeCell ref="L40:N40"/>
    <mergeCell ref="O40:Q40"/>
    <mergeCell ref="R40:T40"/>
    <mergeCell ref="AJ38:AK38"/>
    <mergeCell ref="A39:C39"/>
    <mergeCell ref="F39:H39"/>
    <mergeCell ref="I39:K39"/>
    <mergeCell ref="L39:N39"/>
    <mergeCell ref="O39:Q39"/>
    <mergeCell ref="R39:T39"/>
    <mergeCell ref="U39:W39"/>
    <mergeCell ref="X39:Z39"/>
    <mergeCell ref="AA39:AC39"/>
    <mergeCell ref="R38:T38"/>
    <mergeCell ref="U38:W38"/>
    <mergeCell ref="X38:Z38"/>
    <mergeCell ref="AA38:AC38"/>
    <mergeCell ref="AD38:AF38"/>
    <mergeCell ref="AG38:AI38"/>
    <mergeCell ref="U40:W40"/>
    <mergeCell ref="X40:Z40"/>
    <mergeCell ref="AA40:AC40"/>
    <mergeCell ref="AD40:AF40"/>
    <mergeCell ref="AG40:AI40"/>
    <mergeCell ref="AJ40:AK40"/>
    <mergeCell ref="AD39:AF39"/>
    <mergeCell ref="AG39:AI39"/>
    <mergeCell ref="AJ39:AK39"/>
    <mergeCell ref="C47:D47"/>
    <mergeCell ref="E47:H47"/>
    <mergeCell ref="I47:N47"/>
    <mergeCell ref="O47:T47"/>
    <mergeCell ref="U47:Z47"/>
    <mergeCell ref="AA47:AF47"/>
    <mergeCell ref="A43:B43"/>
    <mergeCell ref="C43:D43"/>
    <mergeCell ref="E43:H43"/>
    <mergeCell ref="A44:B44"/>
    <mergeCell ref="C44:D44"/>
    <mergeCell ref="E44:H44"/>
    <mergeCell ref="AG47:AK47"/>
    <mergeCell ref="AL47:AM47"/>
    <mergeCell ref="F48:H48"/>
    <mergeCell ref="I48:K48"/>
    <mergeCell ref="L48:N48"/>
    <mergeCell ref="O48:Q48"/>
    <mergeCell ref="R48:T48"/>
    <mergeCell ref="U48:W48"/>
    <mergeCell ref="X48:Z48"/>
    <mergeCell ref="AA48:AC48"/>
    <mergeCell ref="AD48:AF48"/>
    <mergeCell ref="AG48:AI48"/>
    <mergeCell ref="AJ48:AK48"/>
    <mergeCell ref="AG49:AI49"/>
    <mergeCell ref="AJ49:AK49"/>
    <mergeCell ref="F50:H50"/>
    <mergeCell ref="I50:K50"/>
    <mergeCell ref="L50:N50"/>
    <mergeCell ref="O50:Q50"/>
    <mergeCell ref="R50:T50"/>
    <mergeCell ref="U50:W50"/>
    <mergeCell ref="C63:E63"/>
    <mergeCell ref="F49:H49"/>
    <mergeCell ref="I49:K49"/>
    <mergeCell ref="L49:N49"/>
    <mergeCell ref="O49:Q49"/>
    <mergeCell ref="R49:T49"/>
    <mergeCell ref="U49:W49"/>
    <mergeCell ref="X49:Z49"/>
    <mergeCell ref="AA49:AC49"/>
    <mergeCell ref="AD49:AF49"/>
    <mergeCell ref="C64:E64"/>
    <mergeCell ref="AA51:AF51"/>
    <mergeCell ref="AG51:AK51"/>
    <mergeCell ref="AL51:AM51"/>
    <mergeCell ref="C60:E60"/>
    <mergeCell ref="C61:E61"/>
    <mergeCell ref="C62:E62"/>
    <mergeCell ref="X50:Z50"/>
    <mergeCell ref="AA50:AC50"/>
    <mergeCell ref="AD50:AF50"/>
    <mergeCell ref="AG50:AI50"/>
    <mergeCell ref="AJ50:AK50"/>
    <mergeCell ref="C51:D51"/>
    <mergeCell ref="E51:H51"/>
    <mergeCell ref="I51:N51"/>
    <mergeCell ref="O51:T51"/>
    <mergeCell ref="U51:Z51"/>
  </mergeCells>
  <phoneticPr fontId="4"/>
  <dataValidations count="6">
    <dataValidation type="list" allowBlank="1" showInputMessage="1" sqref="B11:B30" xr:uid="{2611E40E-A458-413E-B673-79EA6AB5F502}">
      <formula1>$AO$47:$AS$47</formula1>
    </dataValidation>
    <dataValidation type="list" allowBlank="1" showInputMessage="1" showErrorMessage="1" sqref="AK3:AN3" xr:uid="{FF8ECE5F-A73E-402C-9B3F-D99EC85C5166}">
      <formula1>"４週,歴月"</formula1>
    </dataValidation>
    <dataValidation type="list" allowBlank="1" showInputMessage="1" showErrorMessage="1" sqref="AK4:AN4" xr:uid="{C982C08E-E1F4-4965-8125-9543374466B6}">
      <formula1>"予定,実績"</formula1>
    </dataValidation>
    <dataValidation type="whole" operator="greaterThanOrEqual" allowBlank="1" showInputMessage="1" showErrorMessage="1" sqref="I39:I40 D39:F40 AG39:AG40 AD39:AD40 AA39:AA40 X39:X40 U39:U40 R39:R40 O39:O40 L39:L40" xr:uid="{48BE40A8-C1CC-4AF0-A717-0D4F74BA5E9C}">
      <formula1>0</formula1>
    </dataValidation>
    <dataValidation operator="greaterThanOrEqual" allowBlank="1" showInputMessage="1" showErrorMessage="1" sqref="I45 AJ39:AJ40 AL39 L41 L45 I41" xr:uid="{432F94C1-A5D7-4E2A-AA5D-F6AF3ECAC1DA}"/>
    <dataValidation type="list" allowBlank="1" showInputMessage="1" showErrorMessage="1" sqref="C11:C30" xr:uid="{17FB0DA9-31D0-4C36-B66E-6ACE724EE80D}">
      <formula1>"A,B,C,D"</formula1>
    </dataValidation>
  </dataValidations>
  <pageMargins left="0.7" right="0.7" top="0.75" bottom="0.75" header="0.3" footer="0.3"/>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FACE-94C5-4420-AFA9-605DC964DC8F}">
  <sheetPr>
    <pageSetUpPr fitToPage="1"/>
  </sheetPr>
  <dimension ref="A1:AV58"/>
  <sheetViews>
    <sheetView view="pageBreakPreview" zoomScale="110" zoomScaleNormal="100" zoomScaleSheetLayoutView="110" workbookViewId="0">
      <selection activeCell="AG46" sqref="AG46"/>
    </sheetView>
  </sheetViews>
  <sheetFormatPr defaultColWidth="8.25" defaultRowHeight="13"/>
  <cols>
    <col min="1" max="1" width="1.5" style="73" customWidth="1"/>
    <col min="2" max="2" width="11.5" style="73" customWidth="1"/>
    <col min="3" max="4" width="4.25" style="73" customWidth="1"/>
    <col min="5" max="5" width="7.33203125" style="73" bestFit="1" customWidth="1"/>
    <col min="6" max="7" width="4.25" style="73" customWidth="1"/>
    <col min="8" max="8" width="7.33203125" style="73" bestFit="1" customWidth="1"/>
    <col min="9" max="10" width="4.25" style="73" customWidth="1"/>
    <col min="11" max="11" width="7.33203125" style="73" bestFit="1" customWidth="1"/>
    <col min="12" max="13" width="4.25" style="73" customWidth="1"/>
    <col min="14" max="14" width="7.33203125" style="73" bestFit="1" customWidth="1"/>
    <col min="15" max="16" width="4.25" style="73" customWidth="1"/>
    <col min="17" max="17" width="7.33203125" style="73" bestFit="1" customWidth="1"/>
    <col min="18" max="19" width="4.25" style="73" customWidth="1"/>
    <col min="20" max="20" width="7.33203125" style="73" bestFit="1" customWidth="1"/>
    <col min="21" max="22" width="4.25" style="73" customWidth="1"/>
    <col min="23" max="23" width="7.33203125" style="73" bestFit="1" customWidth="1"/>
    <col min="24" max="25" width="4.25" style="73" customWidth="1"/>
    <col min="26" max="26" width="7.33203125" style="73" bestFit="1" customWidth="1"/>
    <col min="27" max="28" width="4.25" style="73" customWidth="1"/>
    <col min="29" max="29" width="7.33203125" style="73" bestFit="1" customWidth="1"/>
    <col min="30" max="31" width="4.25" style="73" customWidth="1"/>
    <col min="32" max="32" width="7.33203125" style="73" bestFit="1" customWidth="1"/>
    <col min="33" max="34" width="4.25" style="73" customWidth="1"/>
    <col min="35" max="35" width="7.33203125" style="73" bestFit="1" customWidth="1"/>
    <col min="36" max="37" width="4.25" style="73" customWidth="1"/>
    <col min="38" max="38" width="7.33203125" style="73" bestFit="1" customWidth="1"/>
    <col min="39" max="39" width="9.83203125" style="73" customWidth="1"/>
    <col min="40" max="40" width="1.5" style="73" customWidth="1"/>
    <col min="41" max="247" width="8.25" style="73"/>
    <col min="248" max="248" width="1.5" style="73" customWidth="1"/>
    <col min="249" max="249" width="19.58203125" style="73" bestFit="1" customWidth="1"/>
    <col min="250" max="251" width="4.25" style="73" customWidth="1"/>
    <col min="252" max="252" width="7.33203125" style="73" bestFit="1" customWidth="1"/>
    <col min="253" max="254" width="4.25" style="73" customWidth="1"/>
    <col min="255" max="255" width="7.33203125" style="73" bestFit="1" customWidth="1"/>
    <col min="256" max="257" width="4.25" style="73" customWidth="1"/>
    <col min="258" max="258" width="7.33203125" style="73" bestFit="1" customWidth="1"/>
    <col min="259" max="260" width="4.25" style="73" customWidth="1"/>
    <col min="261" max="261" width="7.33203125" style="73" bestFit="1" customWidth="1"/>
    <col min="262" max="263" width="4.25" style="73" customWidth="1"/>
    <col min="264" max="264" width="7.33203125" style="73" bestFit="1" customWidth="1"/>
    <col min="265" max="266" width="4.25" style="73" customWidth="1"/>
    <col min="267" max="267" width="7.33203125" style="73" bestFit="1" customWidth="1"/>
    <col min="268" max="269" width="4.25" style="73" customWidth="1"/>
    <col min="270" max="270" width="7.33203125" style="73" bestFit="1" customWidth="1"/>
    <col min="271" max="272" width="4.25" style="73" customWidth="1"/>
    <col min="273" max="273" width="7.33203125" style="73" bestFit="1" customWidth="1"/>
    <col min="274" max="275" width="4.25" style="73" customWidth="1"/>
    <col min="276" max="276" width="7.33203125" style="73" bestFit="1" customWidth="1"/>
    <col min="277" max="278" width="4.25" style="73" customWidth="1"/>
    <col min="279" max="279" width="7.33203125" style="73" bestFit="1" customWidth="1"/>
    <col min="280" max="281" width="4.25" style="73" customWidth="1"/>
    <col min="282" max="282" width="7.33203125" style="73" bestFit="1" customWidth="1"/>
    <col min="283" max="284" width="4.25" style="73" customWidth="1"/>
    <col min="285" max="285" width="7.33203125" style="73" bestFit="1" customWidth="1"/>
    <col min="286" max="287" width="4.25" style="73" customWidth="1"/>
    <col min="288" max="288" width="7.33203125" style="73" bestFit="1" customWidth="1"/>
    <col min="289" max="290" width="4.25" style="73" customWidth="1"/>
    <col min="291" max="291" width="7.33203125" style="73" bestFit="1" customWidth="1"/>
    <col min="292" max="293" width="4.25" style="73" customWidth="1"/>
    <col min="294" max="294" width="7.33203125" style="73" bestFit="1" customWidth="1"/>
    <col min="295" max="295" width="12.25" style="73" customWidth="1"/>
    <col min="296" max="296" width="1.5" style="73" customWidth="1"/>
    <col min="297" max="503" width="8.25" style="73"/>
    <col min="504" max="504" width="1.5" style="73" customWidth="1"/>
    <col min="505" max="505" width="19.58203125" style="73" bestFit="1" customWidth="1"/>
    <col min="506" max="507" width="4.25" style="73" customWidth="1"/>
    <col min="508" max="508" width="7.33203125" style="73" bestFit="1" customWidth="1"/>
    <col min="509" max="510" width="4.25" style="73" customWidth="1"/>
    <col min="511" max="511" width="7.33203125" style="73" bestFit="1" customWidth="1"/>
    <col min="512" max="513" width="4.25" style="73" customWidth="1"/>
    <col min="514" max="514" width="7.33203125" style="73" bestFit="1" customWidth="1"/>
    <col min="515" max="516" width="4.25" style="73" customWidth="1"/>
    <col min="517" max="517" width="7.33203125" style="73" bestFit="1" customWidth="1"/>
    <col min="518" max="519" width="4.25" style="73" customWidth="1"/>
    <col min="520" max="520" width="7.33203125" style="73" bestFit="1" customWidth="1"/>
    <col min="521" max="522" width="4.25" style="73" customWidth="1"/>
    <col min="523" max="523" width="7.33203125" style="73" bestFit="1" customWidth="1"/>
    <col min="524" max="525" width="4.25" style="73" customWidth="1"/>
    <col min="526" max="526" width="7.33203125" style="73" bestFit="1" customWidth="1"/>
    <col min="527" max="528" width="4.25" style="73" customWidth="1"/>
    <col min="529" max="529" width="7.33203125" style="73" bestFit="1" customWidth="1"/>
    <col min="530" max="531" width="4.25" style="73" customWidth="1"/>
    <col min="532" max="532" width="7.33203125" style="73" bestFit="1" customWidth="1"/>
    <col min="533" max="534" width="4.25" style="73" customWidth="1"/>
    <col min="535" max="535" width="7.33203125" style="73" bestFit="1" customWidth="1"/>
    <col min="536" max="537" width="4.25" style="73" customWidth="1"/>
    <col min="538" max="538" width="7.33203125" style="73" bestFit="1" customWidth="1"/>
    <col min="539" max="540" width="4.25" style="73" customWidth="1"/>
    <col min="541" max="541" width="7.33203125" style="73" bestFit="1" customWidth="1"/>
    <col min="542" max="543" width="4.25" style="73" customWidth="1"/>
    <col min="544" max="544" width="7.33203125" style="73" bestFit="1" customWidth="1"/>
    <col min="545" max="546" width="4.25" style="73" customWidth="1"/>
    <col min="547" max="547" width="7.33203125" style="73" bestFit="1" customWidth="1"/>
    <col min="548" max="549" width="4.25" style="73" customWidth="1"/>
    <col min="550" max="550" width="7.33203125" style="73" bestFit="1" customWidth="1"/>
    <col min="551" max="551" width="12.25" style="73" customWidth="1"/>
    <col min="552" max="552" width="1.5" style="73" customWidth="1"/>
    <col min="553" max="759" width="8.25" style="73"/>
    <col min="760" max="760" width="1.5" style="73" customWidth="1"/>
    <col min="761" max="761" width="19.58203125" style="73" bestFit="1" customWidth="1"/>
    <col min="762" max="763" width="4.25" style="73" customWidth="1"/>
    <col min="764" max="764" width="7.33203125" style="73" bestFit="1" customWidth="1"/>
    <col min="765" max="766" width="4.25" style="73" customWidth="1"/>
    <col min="767" max="767" width="7.33203125" style="73" bestFit="1" customWidth="1"/>
    <col min="768" max="769" width="4.25" style="73" customWidth="1"/>
    <col min="770" max="770" width="7.33203125" style="73" bestFit="1" customWidth="1"/>
    <col min="771" max="772" width="4.25" style="73" customWidth="1"/>
    <col min="773" max="773" width="7.33203125" style="73" bestFit="1" customWidth="1"/>
    <col min="774" max="775" width="4.25" style="73" customWidth="1"/>
    <col min="776" max="776" width="7.33203125" style="73" bestFit="1" customWidth="1"/>
    <col min="777" max="778" width="4.25" style="73" customWidth="1"/>
    <col min="779" max="779" width="7.33203125" style="73" bestFit="1" customWidth="1"/>
    <col min="780" max="781" width="4.25" style="73" customWidth="1"/>
    <col min="782" max="782" width="7.33203125" style="73" bestFit="1" customWidth="1"/>
    <col min="783" max="784" width="4.25" style="73" customWidth="1"/>
    <col min="785" max="785" width="7.33203125" style="73" bestFit="1" customWidth="1"/>
    <col min="786" max="787" width="4.25" style="73" customWidth="1"/>
    <col min="788" max="788" width="7.33203125" style="73" bestFit="1" customWidth="1"/>
    <col min="789" max="790" width="4.25" style="73" customWidth="1"/>
    <col min="791" max="791" width="7.33203125" style="73" bestFit="1" customWidth="1"/>
    <col min="792" max="793" width="4.25" style="73" customWidth="1"/>
    <col min="794" max="794" width="7.33203125" style="73" bestFit="1" customWidth="1"/>
    <col min="795" max="796" width="4.25" style="73" customWidth="1"/>
    <col min="797" max="797" width="7.33203125" style="73" bestFit="1" customWidth="1"/>
    <col min="798" max="799" width="4.25" style="73" customWidth="1"/>
    <col min="800" max="800" width="7.33203125" style="73" bestFit="1" customWidth="1"/>
    <col min="801" max="802" width="4.25" style="73" customWidth="1"/>
    <col min="803" max="803" width="7.33203125" style="73" bestFit="1" customWidth="1"/>
    <col min="804" max="805" width="4.25" style="73" customWidth="1"/>
    <col min="806" max="806" width="7.33203125" style="73" bestFit="1" customWidth="1"/>
    <col min="807" max="807" width="12.25" style="73" customWidth="1"/>
    <col min="808" max="808" width="1.5" style="73" customWidth="1"/>
    <col min="809" max="1015" width="8.25" style="73"/>
    <col min="1016" max="1016" width="1.5" style="73" customWidth="1"/>
    <col min="1017" max="1017" width="19.58203125" style="73" bestFit="1" customWidth="1"/>
    <col min="1018" max="1019" width="4.25" style="73" customWidth="1"/>
    <col min="1020" max="1020" width="7.33203125" style="73" bestFit="1" customWidth="1"/>
    <col min="1021" max="1022" width="4.25" style="73" customWidth="1"/>
    <col min="1023" max="1023" width="7.33203125" style="73" bestFit="1" customWidth="1"/>
    <col min="1024" max="1025" width="4.25" style="73" customWidth="1"/>
    <col min="1026" max="1026" width="7.33203125" style="73" bestFit="1" customWidth="1"/>
    <col min="1027" max="1028" width="4.25" style="73" customWidth="1"/>
    <col min="1029" max="1029" width="7.33203125" style="73" bestFit="1" customWidth="1"/>
    <col min="1030" max="1031" width="4.25" style="73" customWidth="1"/>
    <col min="1032" max="1032" width="7.33203125" style="73" bestFit="1" customWidth="1"/>
    <col min="1033" max="1034" width="4.25" style="73" customWidth="1"/>
    <col min="1035" max="1035" width="7.33203125" style="73" bestFit="1" customWidth="1"/>
    <col min="1036" max="1037" width="4.25" style="73" customWidth="1"/>
    <col min="1038" max="1038" width="7.33203125" style="73" bestFit="1" customWidth="1"/>
    <col min="1039" max="1040" width="4.25" style="73" customWidth="1"/>
    <col min="1041" max="1041" width="7.33203125" style="73" bestFit="1" customWidth="1"/>
    <col min="1042" max="1043" width="4.25" style="73" customWidth="1"/>
    <col min="1044" max="1044" width="7.33203125" style="73" bestFit="1" customWidth="1"/>
    <col min="1045" max="1046" width="4.25" style="73" customWidth="1"/>
    <col min="1047" max="1047" width="7.33203125" style="73" bestFit="1" customWidth="1"/>
    <col min="1048" max="1049" width="4.25" style="73" customWidth="1"/>
    <col min="1050" max="1050" width="7.33203125" style="73" bestFit="1" customWidth="1"/>
    <col min="1051" max="1052" width="4.25" style="73" customWidth="1"/>
    <col min="1053" max="1053" width="7.33203125" style="73" bestFit="1" customWidth="1"/>
    <col min="1054" max="1055" width="4.25" style="73" customWidth="1"/>
    <col min="1056" max="1056" width="7.33203125" style="73" bestFit="1" customWidth="1"/>
    <col min="1057" max="1058" width="4.25" style="73" customWidth="1"/>
    <col min="1059" max="1059" width="7.33203125" style="73" bestFit="1" customWidth="1"/>
    <col min="1060" max="1061" width="4.25" style="73" customWidth="1"/>
    <col min="1062" max="1062" width="7.33203125" style="73" bestFit="1" customWidth="1"/>
    <col min="1063" max="1063" width="12.25" style="73" customWidth="1"/>
    <col min="1064" max="1064" width="1.5" style="73" customWidth="1"/>
    <col min="1065" max="1271" width="8.25" style="73"/>
    <col min="1272" max="1272" width="1.5" style="73" customWidth="1"/>
    <col min="1273" max="1273" width="19.58203125" style="73" bestFit="1" customWidth="1"/>
    <col min="1274" max="1275" width="4.25" style="73" customWidth="1"/>
    <col min="1276" max="1276" width="7.33203125" style="73" bestFit="1" customWidth="1"/>
    <col min="1277" max="1278" width="4.25" style="73" customWidth="1"/>
    <col min="1279" max="1279" width="7.33203125" style="73" bestFit="1" customWidth="1"/>
    <col min="1280" max="1281" width="4.25" style="73" customWidth="1"/>
    <col min="1282" max="1282" width="7.33203125" style="73" bestFit="1" customWidth="1"/>
    <col min="1283" max="1284" width="4.25" style="73" customWidth="1"/>
    <col min="1285" max="1285" width="7.33203125" style="73" bestFit="1" customWidth="1"/>
    <col min="1286" max="1287" width="4.25" style="73" customWidth="1"/>
    <col min="1288" max="1288" width="7.33203125" style="73" bestFit="1" customWidth="1"/>
    <col min="1289" max="1290" width="4.25" style="73" customWidth="1"/>
    <col min="1291" max="1291" width="7.33203125" style="73" bestFit="1" customWidth="1"/>
    <col min="1292" max="1293" width="4.25" style="73" customWidth="1"/>
    <col min="1294" max="1294" width="7.33203125" style="73" bestFit="1" customWidth="1"/>
    <col min="1295" max="1296" width="4.25" style="73" customWidth="1"/>
    <col min="1297" max="1297" width="7.33203125" style="73" bestFit="1" customWidth="1"/>
    <col min="1298" max="1299" width="4.25" style="73" customWidth="1"/>
    <col min="1300" max="1300" width="7.33203125" style="73" bestFit="1" customWidth="1"/>
    <col min="1301" max="1302" width="4.25" style="73" customWidth="1"/>
    <col min="1303" max="1303" width="7.33203125" style="73" bestFit="1" customWidth="1"/>
    <col min="1304" max="1305" width="4.25" style="73" customWidth="1"/>
    <col min="1306" max="1306" width="7.33203125" style="73" bestFit="1" customWidth="1"/>
    <col min="1307" max="1308" width="4.25" style="73" customWidth="1"/>
    <col min="1309" max="1309" width="7.33203125" style="73" bestFit="1" customWidth="1"/>
    <col min="1310" max="1311" width="4.25" style="73" customWidth="1"/>
    <col min="1312" max="1312" width="7.33203125" style="73" bestFit="1" customWidth="1"/>
    <col min="1313" max="1314" width="4.25" style="73" customWidth="1"/>
    <col min="1315" max="1315" width="7.33203125" style="73" bestFit="1" customWidth="1"/>
    <col min="1316" max="1317" width="4.25" style="73" customWidth="1"/>
    <col min="1318" max="1318" width="7.33203125" style="73" bestFit="1" customWidth="1"/>
    <col min="1319" max="1319" width="12.25" style="73" customWidth="1"/>
    <col min="1320" max="1320" width="1.5" style="73" customWidth="1"/>
    <col min="1321" max="1527" width="8.25" style="73"/>
    <col min="1528" max="1528" width="1.5" style="73" customWidth="1"/>
    <col min="1529" max="1529" width="19.58203125" style="73" bestFit="1" customWidth="1"/>
    <col min="1530" max="1531" width="4.25" style="73" customWidth="1"/>
    <col min="1532" max="1532" width="7.33203125" style="73" bestFit="1" customWidth="1"/>
    <col min="1533" max="1534" width="4.25" style="73" customWidth="1"/>
    <col min="1535" max="1535" width="7.33203125" style="73" bestFit="1" customWidth="1"/>
    <col min="1536" max="1537" width="4.25" style="73" customWidth="1"/>
    <col min="1538" max="1538" width="7.33203125" style="73" bestFit="1" customWidth="1"/>
    <col min="1539" max="1540" width="4.25" style="73" customWidth="1"/>
    <col min="1541" max="1541" width="7.33203125" style="73" bestFit="1" customWidth="1"/>
    <col min="1542" max="1543" width="4.25" style="73" customWidth="1"/>
    <col min="1544" max="1544" width="7.33203125" style="73" bestFit="1" customWidth="1"/>
    <col min="1545" max="1546" width="4.25" style="73" customWidth="1"/>
    <col min="1547" max="1547" width="7.33203125" style="73" bestFit="1" customWidth="1"/>
    <col min="1548" max="1549" width="4.25" style="73" customWidth="1"/>
    <col min="1550" max="1550" width="7.33203125" style="73" bestFit="1" customWidth="1"/>
    <col min="1551" max="1552" width="4.25" style="73" customWidth="1"/>
    <col min="1553" max="1553" width="7.33203125" style="73" bestFit="1" customWidth="1"/>
    <col min="1554" max="1555" width="4.25" style="73" customWidth="1"/>
    <col min="1556" max="1556" width="7.33203125" style="73" bestFit="1" customWidth="1"/>
    <col min="1557" max="1558" width="4.25" style="73" customWidth="1"/>
    <col min="1559" max="1559" width="7.33203125" style="73" bestFit="1" customWidth="1"/>
    <col min="1560" max="1561" width="4.25" style="73" customWidth="1"/>
    <col min="1562" max="1562" width="7.33203125" style="73" bestFit="1" customWidth="1"/>
    <col min="1563" max="1564" width="4.25" style="73" customWidth="1"/>
    <col min="1565" max="1565" width="7.33203125" style="73" bestFit="1" customWidth="1"/>
    <col min="1566" max="1567" width="4.25" style="73" customWidth="1"/>
    <col min="1568" max="1568" width="7.33203125" style="73" bestFit="1" customWidth="1"/>
    <col min="1569" max="1570" width="4.25" style="73" customWidth="1"/>
    <col min="1571" max="1571" width="7.33203125" style="73" bestFit="1" customWidth="1"/>
    <col min="1572" max="1573" width="4.25" style="73" customWidth="1"/>
    <col min="1574" max="1574" width="7.33203125" style="73" bestFit="1" customWidth="1"/>
    <col min="1575" max="1575" width="12.25" style="73" customWidth="1"/>
    <col min="1576" max="1576" width="1.5" style="73" customWidth="1"/>
    <col min="1577" max="1783" width="8.25" style="73"/>
    <col min="1784" max="1784" width="1.5" style="73" customWidth="1"/>
    <col min="1785" max="1785" width="19.58203125" style="73" bestFit="1" customWidth="1"/>
    <col min="1786" max="1787" width="4.25" style="73" customWidth="1"/>
    <col min="1788" max="1788" width="7.33203125" style="73" bestFit="1" customWidth="1"/>
    <col min="1789" max="1790" width="4.25" style="73" customWidth="1"/>
    <col min="1791" max="1791" width="7.33203125" style="73" bestFit="1" customWidth="1"/>
    <col min="1792" max="1793" width="4.25" style="73" customWidth="1"/>
    <col min="1794" max="1794" width="7.33203125" style="73" bestFit="1" customWidth="1"/>
    <col min="1795" max="1796" width="4.25" style="73" customWidth="1"/>
    <col min="1797" max="1797" width="7.33203125" style="73" bestFit="1" customWidth="1"/>
    <col min="1798" max="1799" width="4.25" style="73" customWidth="1"/>
    <col min="1800" max="1800" width="7.33203125" style="73" bestFit="1" customWidth="1"/>
    <col min="1801" max="1802" width="4.25" style="73" customWidth="1"/>
    <col min="1803" max="1803" width="7.33203125" style="73" bestFit="1" customWidth="1"/>
    <col min="1804" max="1805" width="4.25" style="73" customWidth="1"/>
    <col min="1806" max="1806" width="7.33203125" style="73" bestFit="1" customWidth="1"/>
    <col min="1807" max="1808" width="4.25" style="73" customWidth="1"/>
    <col min="1809" max="1809" width="7.33203125" style="73" bestFit="1" customWidth="1"/>
    <col min="1810" max="1811" width="4.25" style="73" customWidth="1"/>
    <col min="1812" max="1812" width="7.33203125" style="73" bestFit="1" customWidth="1"/>
    <col min="1813" max="1814" width="4.25" style="73" customWidth="1"/>
    <col min="1815" max="1815" width="7.33203125" style="73" bestFit="1" customWidth="1"/>
    <col min="1816" max="1817" width="4.25" style="73" customWidth="1"/>
    <col min="1818" max="1818" width="7.33203125" style="73" bestFit="1" customWidth="1"/>
    <col min="1819" max="1820" width="4.25" style="73" customWidth="1"/>
    <col min="1821" max="1821" width="7.33203125" style="73" bestFit="1" customWidth="1"/>
    <col min="1822" max="1823" width="4.25" style="73" customWidth="1"/>
    <col min="1824" max="1824" width="7.33203125" style="73" bestFit="1" customWidth="1"/>
    <col min="1825" max="1826" width="4.25" style="73" customWidth="1"/>
    <col min="1827" max="1827" width="7.33203125" style="73" bestFit="1" customWidth="1"/>
    <col min="1828" max="1829" width="4.25" style="73" customWidth="1"/>
    <col min="1830" max="1830" width="7.33203125" style="73" bestFit="1" customWidth="1"/>
    <col min="1831" max="1831" width="12.25" style="73" customWidth="1"/>
    <col min="1832" max="1832" width="1.5" style="73" customWidth="1"/>
    <col min="1833" max="2039" width="8.25" style="73"/>
    <col min="2040" max="2040" width="1.5" style="73" customWidth="1"/>
    <col min="2041" max="2041" width="19.58203125" style="73" bestFit="1" customWidth="1"/>
    <col min="2042" max="2043" width="4.25" style="73" customWidth="1"/>
    <col min="2044" max="2044" width="7.33203125" style="73" bestFit="1" customWidth="1"/>
    <col min="2045" max="2046" width="4.25" style="73" customWidth="1"/>
    <col min="2047" max="2047" width="7.33203125" style="73" bestFit="1" customWidth="1"/>
    <col min="2048" max="2049" width="4.25" style="73" customWidth="1"/>
    <col min="2050" max="2050" width="7.33203125" style="73" bestFit="1" customWidth="1"/>
    <col min="2051" max="2052" width="4.25" style="73" customWidth="1"/>
    <col min="2053" max="2053" width="7.33203125" style="73" bestFit="1" customWidth="1"/>
    <col min="2054" max="2055" width="4.25" style="73" customWidth="1"/>
    <col min="2056" max="2056" width="7.33203125" style="73" bestFit="1" customWidth="1"/>
    <col min="2057" max="2058" width="4.25" style="73" customWidth="1"/>
    <col min="2059" max="2059" width="7.33203125" style="73" bestFit="1" customWidth="1"/>
    <col min="2060" max="2061" width="4.25" style="73" customWidth="1"/>
    <col min="2062" max="2062" width="7.33203125" style="73" bestFit="1" customWidth="1"/>
    <col min="2063" max="2064" width="4.25" style="73" customWidth="1"/>
    <col min="2065" max="2065" width="7.33203125" style="73" bestFit="1" customWidth="1"/>
    <col min="2066" max="2067" width="4.25" style="73" customWidth="1"/>
    <col min="2068" max="2068" width="7.33203125" style="73" bestFit="1" customWidth="1"/>
    <col min="2069" max="2070" width="4.25" style="73" customWidth="1"/>
    <col min="2071" max="2071" width="7.33203125" style="73" bestFit="1" customWidth="1"/>
    <col min="2072" max="2073" width="4.25" style="73" customWidth="1"/>
    <col min="2074" max="2074" width="7.33203125" style="73" bestFit="1" customWidth="1"/>
    <col min="2075" max="2076" width="4.25" style="73" customWidth="1"/>
    <col min="2077" max="2077" width="7.33203125" style="73" bestFit="1" customWidth="1"/>
    <col min="2078" max="2079" width="4.25" style="73" customWidth="1"/>
    <col min="2080" max="2080" width="7.33203125" style="73" bestFit="1" customWidth="1"/>
    <col min="2081" max="2082" width="4.25" style="73" customWidth="1"/>
    <col min="2083" max="2083" width="7.33203125" style="73" bestFit="1" customWidth="1"/>
    <col min="2084" max="2085" width="4.25" style="73" customWidth="1"/>
    <col min="2086" max="2086" width="7.33203125" style="73" bestFit="1" customWidth="1"/>
    <col min="2087" max="2087" width="12.25" style="73" customWidth="1"/>
    <col min="2088" max="2088" width="1.5" style="73" customWidth="1"/>
    <col min="2089" max="2295" width="8.25" style="73"/>
    <col min="2296" max="2296" width="1.5" style="73" customWidth="1"/>
    <col min="2297" max="2297" width="19.58203125" style="73" bestFit="1" customWidth="1"/>
    <col min="2298" max="2299" width="4.25" style="73" customWidth="1"/>
    <col min="2300" max="2300" width="7.33203125" style="73" bestFit="1" customWidth="1"/>
    <col min="2301" max="2302" width="4.25" style="73" customWidth="1"/>
    <col min="2303" max="2303" width="7.33203125" style="73" bestFit="1" customWidth="1"/>
    <col min="2304" max="2305" width="4.25" style="73" customWidth="1"/>
    <col min="2306" max="2306" width="7.33203125" style="73" bestFit="1" customWidth="1"/>
    <col min="2307" max="2308" width="4.25" style="73" customWidth="1"/>
    <col min="2309" max="2309" width="7.33203125" style="73" bestFit="1" customWidth="1"/>
    <col min="2310" max="2311" width="4.25" style="73" customWidth="1"/>
    <col min="2312" max="2312" width="7.33203125" style="73" bestFit="1" customWidth="1"/>
    <col min="2313" max="2314" width="4.25" style="73" customWidth="1"/>
    <col min="2315" max="2315" width="7.33203125" style="73" bestFit="1" customWidth="1"/>
    <col min="2316" max="2317" width="4.25" style="73" customWidth="1"/>
    <col min="2318" max="2318" width="7.33203125" style="73" bestFit="1" customWidth="1"/>
    <col min="2319" max="2320" width="4.25" style="73" customWidth="1"/>
    <col min="2321" max="2321" width="7.33203125" style="73" bestFit="1" customWidth="1"/>
    <col min="2322" max="2323" width="4.25" style="73" customWidth="1"/>
    <col min="2324" max="2324" width="7.33203125" style="73" bestFit="1" customWidth="1"/>
    <col min="2325" max="2326" width="4.25" style="73" customWidth="1"/>
    <col min="2327" max="2327" width="7.33203125" style="73" bestFit="1" customWidth="1"/>
    <col min="2328" max="2329" width="4.25" style="73" customWidth="1"/>
    <col min="2330" max="2330" width="7.33203125" style="73" bestFit="1" customWidth="1"/>
    <col min="2331" max="2332" width="4.25" style="73" customWidth="1"/>
    <col min="2333" max="2333" width="7.33203125" style="73" bestFit="1" customWidth="1"/>
    <col min="2334" max="2335" width="4.25" style="73" customWidth="1"/>
    <col min="2336" max="2336" width="7.33203125" style="73" bestFit="1" customWidth="1"/>
    <col min="2337" max="2338" width="4.25" style="73" customWidth="1"/>
    <col min="2339" max="2339" width="7.33203125" style="73" bestFit="1" customWidth="1"/>
    <col min="2340" max="2341" width="4.25" style="73" customWidth="1"/>
    <col min="2342" max="2342" width="7.33203125" style="73" bestFit="1" customWidth="1"/>
    <col min="2343" max="2343" width="12.25" style="73" customWidth="1"/>
    <col min="2344" max="2344" width="1.5" style="73" customWidth="1"/>
    <col min="2345" max="2551" width="8.25" style="73"/>
    <col min="2552" max="2552" width="1.5" style="73" customWidth="1"/>
    <col min="2553" max="2553" width="19.58203125" style="73" bestFit="1" customWidth="1"/>
    <col min="2554" max="2555" width="4.25" style="73" customWidth="1"/>
    <col min="2556" max="2556" width="7.33203125" style="73" bestFit="1" customWidth="1"/>
    <col min="2557" max="2558" width="4.25" style="73" customWidth="1"/>
    <col min="2559" max="2559" width="7.33203125" style="73" bestFit="1" customWidth="1"/>
    <col min="2560" max="2561" width="4.25" style="73" customWidth="1"/>
    <col min="2562" max="2562" width="7.33203125" style="73" bestFit="1" customWidth="1"/>
    <col min="2563" max="2564" width="4.25" style="73" customWidth="1"/>
    <col min="2565" max="2565" width="7.33203125" style="73" bestFit="1" customWidth="1"/>
    <col min="2566" max="2567" width="4.25" style="73" customWidth="1"/>
    <col min="2568" max="2568" width="7.33203125" style="73" bestFit="1" customWidth="1"/>
    <col min="2569" max="2570" width="4.25" style="73" customWidth="1"/>
    <col min="2571" max="2571" width="7.33203125" style="73" bestFit="1" customWidth="1"/>
    <col min="2572" max="2573" width="4.25" style="73" customWidth="1"/>
    <col min="2574" max="2574" width="7.33203125" style="73" bestFit="1" customWidth="1"/>
    <col min="2575" max="2576" width="4.25" style="73" customWidth="1"/>
    <col min="2577" max="2577" width="7.33203125" style="73" bestFit="1" customWidth="1"/>
    <col min="2578" max="2579" width="4.25" style="73" customWidth="1"/>
    <col min="2580" max="2580" width="7.33203125" style="73" bestFit="1" customWidth="1"/>
    <col min="2581" max="2582" width="4.25" style="73" customWidth="1"/>
    <col min="2583" max="2583" width="7.33203125" style="73" bestFit="1" customWidth="1"/>
    <col min="2584" max="2585" width="4.25" style="73" customWidth="1"/>
    <col min="2586" max="2586" width="7.33203125" style="73" bestFit="1" customWidth="1"/>
    <col min="2587" max="2588" width="4.25" style="73" customWidth="1"/>
    <col min="2589" max="2589" width="7.33203125" style="73" bestFit="1" customWidth="1"/>
    <col min="2590" max="2591" width="4.25" style="73" customWidth="1"/>
    <col min="2592" max="2592" width="7.33203125" style="73" bestFit="1" customWidth="1"/>
    <col min="2593" max="2594" width="4.25" style="73" customWidth="1"/>
    <col min="2595" max="2595" width="7.33203125" style="73" bestFit="1" customWidth="1"/>
    <col min="2596" max="2597" width="4.25" style="73" customWidth="1"/>
    <col min="2598" max="2598" width="7.33203125" style="73" bestFit="1" customWidth="1"/>
    <col min="2599" max="2599" width="12.25" style="73" customWidth="1"/>
    <col min="2600" max="2600" width="1.5" style="73" customWidth="1"/>
    <col min="2601" max="2807" width="8.25" style="73"/>
    <col min="2808" max="2808" width="1.5" style="73" customWidth="1"/>
    <col min="2809" max="2809" width="19.58203125" style="73" bestFit="1" customWidth="1"/>
    <col min="2810" max="2811" width="4.25" style="73" customWidth="1"/>
    <col min="2812" max="2812" width="7.33203125" style="73" bestFit="1" customWidth="1"/>
    <col min="2813" max="2814" width="4.25" style="73" customWidth="1"/>
    <col min="2815" max="2815" width="7.33203125" style="73" bestFit="1" customWidth="1"/>
    <col min="2816" max="2817" width="4.25" style="73" customWidth="1"/>
    <col min="2818" max="2818" width="7.33203125" style="73" bestFit="1" customWidth="1"/>
    <col min="2819" max="2820" width="4.25" style="73" customWidth="1"/>
    <col min="2821" max="2821" width="7.33203125" style="73" bestFit="1" customWidth="1"/>
    <col min="2822" max="2823" width="4.25" style="73" customWidth="1"/>
    <col min="2824" max="2824" width="7.33203125" style="73" bestFit="1" customWidth="1"/>
    <col min="2825" max="2826" width="4.25" style="73" customWidth="1"/>
    <col min="2827" max="2827" width="7.33203125" style="73" bestFit="1" customWidth="1"/>
    <col min="2828" max="2829" width="4.25" style="73" customWidth="1"/>
    <col min="2830" max="2830" width="7.33203125" style="73" bestFit="1" customWidth="1"/>
    <col min="2831" max="2832" width="4.25" style="73" customWidth="1"/>
    <col min="2833" max="2833" width="7.33203125" style="73" bestFit="1" customWidth="1"/>
    <col min="2834" max="2835" width="4.25" style="73" customWidth="1"/>
    <col min="2836" max="2836" width="7.33203125" style="73" bestFit="1" customWidth="1"/>
    <col min="2837" max="2838" width="4.25" style="73" customWidth="1"/>
    <col min="2839" max="2839" width="7.33203125" style="73" bestFit="1" customWidth="1"/>
    <col min="2840" max="2841" width="4.25" style="73" customWidth="1"/>
    <col min="2842" max="2842" width="7.33203125" style="73" bestFit="1" customWidth="1"/>
    <col min="2843" max="2844" width="4.25" style="73" customWidth="1"/>
    <col min="2845" max="2845" width="7.33203125" style="73" bestFit="1" customWidth="1"/>
    <col min="2846" max="2847" width="4.25" style="73" customWidth="1"/>
    <col min="2848" max="2848" width="7.33203125" style="73" bestFit="1" customWidth="1"/>
    <col min="2849" max="2850" width="4.25" style="73" customWidth="1"/>
    <col min="2851" max="2851" width="7.33203125" style="73" bestFit="1" customWidth="1"/>
    <col min="2852" max="2853" width="4.25" style="73" customWidth="1"/>
    <col min="2854" max="2854" width="7.33203125" style="73" bestFit="1" customWidth="1"/>
    <col min="2855" max="2855" width="12.25" style="73" customWidth="1"/>
    <col min="2856" max="2856" width="1.5" style="73" customWidth="1"/>
    <col min="2857" max="3063" width="8.25" style="73"/>
    <col min="3064" max="3064" width="1.5" style="73" customWidth="1"/>
    <col min="3065" max="3065" width="19.58203125" style="73" bestFit="1" customWidth="1"/>
    <col min="3066" max="3067" width="4.25" style="73" customWidth="1"/>
    <col min="3068" max="3068" width="7.33203125" style="73" bestFit="1" customWidth="1"/>
    <col min="3069" max="3070" width="4.25" style="73" customWidth="1"/>
    <col min="3071" max="3071" width="7.33203125" style="73" bestFit="1" customWidth="1"/>
    <col min="3072" max="3073" width="4.25" style="73" customWidth="1"/>
    <col min="3074" max="3074" width="7.33203125" style="73" bestFit="1" customWidth="1"/>
    <col min="3075" max="3076" width="4.25" style="73" customWidth="1"/>
    <col min="3077" max="3077" width="7.33203125" style="73" bestFit="1" customWidth="1"/>
    <col min="3078" max="3079" width="4.25" style="73" customWidth="1"/>
    <col min="3080" max="3080" width="7.33203125" style="73" bestFit="1" customWidth="1"/>
    <col min="3081" max="3082" width="4.25" style="73" customWidth="1"/>
    <col min="3083" max="3083" width="7.33203125" style="73" bestFit="1" customWidth="1"/>
    <col min="3084" max="3085" width="4.25" style="73" customWidth="1"/>
    <col min="3086" max="3086" width="7.33203125" style="73" bestFit="1" customWidth="1"/>
    <col min="3087" max="3088" width="4.25" style="73" customWidth="1"/>
    <col min="3089" max="3089" width="7.33203125" style="73" bestFit="1" customWidth="1"/>
    <col min="3090" max="3091" width="4.25" style="73" customWidth="1"/>
    <col min="3092" max="3092" width="7.33203125" style="73" bestFit="1" customWidth="1"/>
    <col min="3093" max="3094" width="4.25" style="73" customWidth="1"/>
    <col min="3095" max="3095" width="7.33203125" style="73" bestFit="1" customWidth="1"/>
    <col min="3096" max="3097" width="4.25" style="73" customWidth="1"/>
    <col min="3098" max="3098" width="7.33203125" style="73" bestFit="1" customWidth="1"/>
    <col min="3099" max="3100" width="4.25" style="73" customWidth="1"/>
    <col min="3101" max="3101" width="7.33203125" style="73" bestFit="1" customWidth="1"/>
    <col min="3102" max="3103" width="4.25" style="73" customWidth="1"/>
    <col min="3104" max="3104" width="7.33203125" style="73" bestFit="1" customWidth="1"/>
    <col min="3105" max="3106" width="4.25" style="73" customWidth="1"/>
    <col min="3107" max="3107" width="7.33203125" style="73" bestFit="1" customWidth="1"/>
    <col min="3108" max="3109" width="4.25" style="73" customWidth="1"/>
    <col min="3110" max="3110" width="7.33203125" style="73" bestFit="1" customWidth="1"/>
    <col min="3111" max="3111" width="12.25" style="73" customWidth="1"/>
    <col min="3112" max="3112" width="1.5" style="73" customWidth="1"/>
    <col min="3113" max="3319" width="8.25" style="73"/>
    <col min="3320" max="3320" width="1.5" style="73" customWidth="1"/>
    <col min="3321" max="3321" width="19.58203125" style="73" bestFit="1" customWidth="1"/>
    <col min="3322" max="3323" width="4.25" style="73" customWidth="1"/>
    <col min="3324" max="3324" width="7.33203125" style="73" bestFit="1" customWidth="1"/>
    <col min="3325" max="3326" width="4.25" style="73" customWidth="1"/>
    <col min="3327" max="3327" width="7.33203125" style="73" bestFit="1" customWidth="1"/>
    <col min="3328" max="3329" width="4.25" style="73" customWidth="1"/>
    <col min="3330" max="3330" width="7.33203125" style="73" bestFit="1" customWidth="1"/>
    <col min="3331" max="3332" width="4.25" style="73" customWidth="1"/>
    <col min="3333" max="3333" width="7.33203125" style="73" bestFit="1" customWidth="1"/>
    <col min="3334" max="3335" width="4.25" style="73" customWidth="1"/>
    <col min="3336" max="3336" width="7.33203125" style="73" bestFit="1" customWidth="1"/>
    <col min="3337" max="3338" width="4.25" style="73" customWidth="1"/>
    <col min="3339" max="3339" width="7.33203125" style="73" bestFit="1" customWidth="1"/>
    <col min="3340" max="3341" width="4.25" style="73" customWidth="1"/>
    <col min="3342" max="3342" width="7.33203125" style="73" bestFit="1" customWidth="1"/>
    <col min="3343" max="3344" width="4.25" style="73" customWidth="1"/>
    <col min="3345" max="3345" width="7.33203125" style="73" bestFit="1" customWidth="1"/>
    <col min="3346" max="3347" width="4.25" style="73" customWidth="1"/>
    <col min="3348" max="3348" width="7.33203125" style="73" bestFit="1" customWidth="1"/>
    <col min="3349" max="3350" width="4.25" style="73" customWidth="1"/>
    <col min="3351" max="3351" width="7.33203125" style="73" bestFit="1" customWidth="1"/>
    <col min="3352" max="3353" width="4.25" style="73" customWidth="1"/>
    <col min="3354" max="3354" width="7.33203125" style="73" bestFit="1" customWidth="1"/>
    <col min="3355" max="3356" width="4.25" style="73" customWidth="1"/>
    <col min="3357" max="3357" width="7.33203125" style="73" bestFit="1" customWidth="1"/>
    <col min="3358" max="3359" width="4.25" style="73" customWidth="1"/>
    <col min="3360" max="3360" width="7.33203125" style="73" bestFit="1" customWidth="1"/>
    <col min="3361" max="3362" width="4.25" style="73" customWidth="1"/>
    <col min="3363" max="3363" width="7.33203125" style="73" bestFit="1" customWidth="1"/>
    <col min="3364" max="3365" width="4.25" style="73" customWidth="1"/>
    <col min="3366" max="3366" width="7.33203125" style="73" bestFit="1" customWidth="1"/>
    <col min="3367" max="3367" width="12.25" style="73" customWidth="1"/>
    <col min="3368" max="3368" width="1.5" style="73" customWidth="1"/>
    <col min="3369" max="3575" width="8.25" style="73"/>
    <col min="3576" max="3576" width="1.5" style="73" customWidth="1"/>
    <col min="3577" max="3577" width="19.58203125" style="73" bestFit="1" customWidth="1"/>
    <col min="3578" max="3579" width="4.25" style="73" customWidth="1"/>
    <col min="3580" max="3580" width="7.33203125" style="73" bestFit="1" customWidth="1"/>
    <col min="3581" max="3582" width="4.25" style="73" customWidth="1"/>
    <col min="3583" max="3583" width="7.33203125" style="73" bestFit="1" customWidth="1"/>
    <col min="3584" max="3585" width="4.25" style="73" customWidth="1"/>
    <col min="3586" max="3586" width="7.33203125" style="73" bestFit="1" customWidth="1"/>
    <col min="3587" max="3588" width="4.25" style="73" customWidth="1"/>
    <col min="3589" max="3589" width="7.33203125" style="73" bestFit="1" customWidth="1"/>
    <col min="3590" max="3591" width="4.25" style="73" customWidth="1"/>
    <col min="3592" max="3592" width="7.33203125" style="73" bestFit="1" customWidth="1"/>
    <col min="3593" max="3594" width="4.25" style="73" customWidth="1"/>
    <col min="3595" max="3595" width="7.33203125" style="73" bestFit="1" customWidth="1"/>
    <col min="3596" max="3597" width="4.25" style="73" customWidth="1"/>
    <col min="3598" max="3598" width="7.33203125" style="73" bestFit="1" customWidth="1"/>
    <col min="3599" max="3600" width="4.25" style="73" customWidth="1"/>
    <col min="3601" max="3601" width="7.33203125" style="73" bestFit="1" customWidth="1"/>
    <col min="3602" max="3603" width="4.25" style="73" customWidth="1"/>
    <col min="3604" max="3604" width="7.33203125" style="73" bestFit="1" customWidth="1"/>
    <col min="3605" max="3606" width="4.25" style="73" customWidth="1"/>
    <col min="3607" max="3607" width="7.33203125" style="73" bestFit="1" customWidth="1"/>
    <col min="3608" max="3609" width="4.25" style="73" customWidth="1"/>
    <col min="3610" max="3610" width="7.33203125" style="73" bestFit="1" customWidth="1"/>
    <col min="3611" max="3612" width="4.25" style="73" customWidth="1"/>
    <col min="3613" max="3613" width="7.33203125" style="73" bestFit="1" customWidth="1"/>
    <col min="3614" max="3615" width="4.25" style="73" customWidth="1"/>
    <col min="3616" max="3616" width="7.33203125" style="73" bestFit="1" customWidth="1"/>
    <col min="3617" max="3618" width="4.25" style="73" customWidth="1"/>
    <col min="3619" max="3619" width="7.33203125" style="73" bestFit="1" customWidth="1"/>
    <col min="3620" max="3621" width="4.25" style="73" customWidth="1"/>
    <col min="3622" max="3622" width="7.33203125" style="73" bestFit="1" customWidth="1"/>
    <col min="3623" max="3623" width="12.25" style="73" customWidth="1"/>
    <col min="3624" max="3624" width="1.5" style="73" customWidth="1"/>
    <col min="3625" max="3831" width="8.25" style="73"/>
    <col min="3832" max="3832" width="1.5" style="73" customWidth="1"/>
    <col min="3833" max="3833" width="19.58203125" style="73" bestFit="1" customWidth="1"/>
    <col min="3834" max="3835" width="4.25" style="73" customWidth="1"/>
    <col min="3836" max="3836" width="7.33203125" style="73" bestFit="1" customWidth="1"/>
    <col min="3837" max="3838" width="4.25" style="73" customWidth="1"/>
    <col min="3839" max="3839" width="7.33203125" style="73" bestFit="1" customWidth="1"/>
    <col min="3840" max="3841" width="4.25" style="73" customWidth="1"/>
    <col min="3842" max="3842" width="7.33203125" style="73" bestFit="1" customWidth="1"/>
    <col min="3843" max="3844" width="4.25" style="73" customWidth="1"/>
    <col min="3845" max="3845" width="7.33203125" style="73" bestFit="1" customWidth="1"/>
    <col min="3846" max="3847" width="4.25" style="73" customWidth="1"/>
    <col min="3848" max="3848" width="7.33203125" style="73" bestFit="1" customWidth="1"/>
    <col min="3849" max="3850" width="4.25" style="73" customWidth="1"/>
    <col min="3851" max="3851" width="7.33203125" style="73" bestFit="1" customWidth="1"/>
    <col min="3852" max="3853" width="4.25" style="73" customWidth="1"/>
    <col min="3854" max="3854" width="7.33203125" style="73" bestFit="1" customWidth="1"/>
    <col min="3855" max="3856" width="4.25" style="73" customWidth="1"/>
    <col min="3857" max="3857" width="7.33203125" style="73" bestFit="1" customWidth="1"/>
    <col min="3858" max="3859" width="4.25" style="73" customWidth="1"/>
    <col min="3860" max="3860" width="7.33203125" style="73" bestFit="1" customWidth="1"/>
    <col min="3861" max="3862" width="4.25" style="73" customWidth="1"/>
    <col min="3863" max="3863" width="7.33203125" style="73" bestFit="1" customWidth="1"/>
    <col min="3864" max="3865" width="4.25" style="73" customWidth="1"/>
    <col min="3866" max="3866" width="7.33203125" style="73" bestFit="1" customWidth="1"/>
    <col min="3867" max="3868" width="4.25" style="73" customWidth="1"/>
    <col min="3869" max="3869" width="7.33203125" style="73" bestFit="1" customWidth="1"/>
    <col min="3870" max="3871" width="4.25" style="73" customWidth="1"/>
    <col min="3872" max="3872" width="7.33203125" style="73" bestFit="1" customWidth="1"/>
    <col min="3873" max="3874" width="4.25" style="73" customWidth="1"/>
    <col min="3875" max="3875" width="7.33203125" style="73" bestFit="1" customWidth="1"/>
    <col min="3876" max="3877" width="4.25" style="73" customWidth="1"/>
    <col min="3878" max="3878" width="7.33203125" style="73" bestFit="1" customWidth="1"/>
    <col min="3879" max="3879" width="12.25" style="73" customWidth="1"/>
    <col min="3880" max="3880" width="1.5" style="73" customWidth="1"/>
    <col min="3881" max="4087" width="8.25" style="73"/>
    <col min="4088" max="4088" width="1.5" style="73" customWidth="1"/>
    <col min="4089" max="4089" width="19.58203125" style="73" bestFit="1" customWidth="1"/>
    <col min="4090" max="4091" width="4.25" style="73" customWidth="1"/>
    <col min="4092" max="4092" width="7.33203125" style="73" bestFit="1" customWidth="1"/>
    <col min="4093" max="4094" width="4.25" style="73" customWidth="1"/>
    <col min="4095" max="4095" width="7.33203125" style="73" bestFit="1" customWidth="1"/>
    <col min="4096" max="4097" width="4.25" style="73" customWidth="1"/>
    <col min="4098" max="4098" width="7.33203125" style="73" bestFit="1" customWidth="1"/>
    <col min="4099" max="4100" width="4.25" style="73" customWidth="1"/>
    <col min="4101" max="4101" width="7.33203125" style="73" bestFit="1" customWidth="1"/>
    <col min="4102" max="4103" width="4.25" style="73" customWidth="1"/>
    <col min="4104" max="4104" width="7.33203125" style="73" bestFit="1" customWidth="1"/>
    <col min="4105" max="4106" width="4.25" style="73" customWidth="1"/>
    <col min="4107" max="4107" width="7.33203125" style="73" bestFit="1" customWidth="1"/>
    <col min="4108" max="4109" width="4.25" style="73" customWidth="1"/>
    <col min="4110" max="4110" width="7.33203125" style="73" bestFit="1" customWidth="1"/>
    <col min="4111" max="4112" width="4.25" style="73" customWidth="1"/>
    <col min="4113" max="4113" width="7.33203125" style="73" bestFit="1" customWidth="1"/>
    <col min="4114" max="4115" width="4.25" style="73" customWidth="1"/>
    <col min="4116" max="4116" width="7.33203125" style="73" bestFit="1" customWidth="1"/>
    <col min="4117" max="4118" width="4.25" style="73" customWidth="1"/>
    <col min="4119" max="4119" width="7.33203125" style="73" bestFit="1" customWidth="1"/>
    <col min="4120" max="4121" width="4.25" style="73" customWidth="1"/>
    <col min="4122" max="4122" width="7.33203125" style="73" bestFit="1" customWidth="1"/>
    <col min="4123" max="4124" width="4.25" style="73" customWidth="1"/>
    <col min="4125" max="4125" width="7.33203125" style="73" bestFit="1" customWidth="1"/>
    <col min="4126" max="4127" width="4.25" style="73" customWidth="1"/>
    <col min="4128" max="4128" width="7.33203125" style="73" bestFit="1" customWidth="1"/>
    <col min="4129" max="4130" width="4.25" style="73" customWidth="1"/>
    <col min="4131" max="4131" width="7.33203125" style="73" bestFit="1" customWidth="1"/>
    <col min="4132" max="4133" width="4.25" style="73" customWidth="1"/>
    <col min="4134" max="4134" width="7.33203125" style="73" bestFit="1" customWidth="1"/>
    <col min="4135" max="4135" width="12.25" style="73" customWidth="1"/>
    <col min="4136" max="4136" width="1.5" style="73" customWidth="1"/>
    <col min="4137" max="4343" width="8.25" style="73"/>
    <col min="4344" max="4344" width="1.5" style="73" customWidth="1"/>
    <col min="4345" max="4345" width="19.58203125" style="73" bestFit="1" customWidth="1"/>
    <col min="4346" max="4347" width="4.25" style="73" customWidth="1"/>
    <col min="4348" max="4348" width="7.33203125" style="73" bestFit="1" customWidth="1"/>
    <col min="4349" max="4350" width="4.25" style="73" customWidth="1"/>
    <col min="4351" max="4351" width="7.33203125" style="73" bestFit="1" customWidth="1"/>
    <col min="4352" max="4353" width="4.25" style="73" customWidth="1"/>
    <col min="4354" max="4354" width="7.33203125" style="73" bestFit="1" customWidth="1"/>
    <col min="4355" max="4356" width="4.25" style="73" customWidth="1"/>
    <col min="4357" max="4357" width="7.33203125" style="73" bestFit="1" customWidth="1"/>
    <col min="4358" max="4359" width="4.25" style="73" customWidth="1"/>
    <col min="4360" max="4360" width="7.33203125" style="73" bestFit="1" customWidth="1"/>
    <col min="4361" max="4362" width="4.25" style="73" customWidth="1"/>
    <col min="4363" max="4363" width="7.33203125" style="73" bestFit="1" customWidth="1"/>
    <col min="4364" max="4365" width="4.25" style="73" customWidth="1"/>
    <col min="4366" max="4366" width="7.33203125" style="73" bestFit="1" customWidth="1"/>
    <col min="4367" max="4368" width="4.25" style="73" customWidth="1"/>
    <col min="4369" max="4369" width="7.33203125" style="73" bestFit="1" customWidth="1"/>
    <col min="4370" max="4371" width="4.25" style="73" customWidth="1"/>
    <col min="4372" max="4372" width="7.33203125" style="73" bestFit="1" customWidth="1"/>
    <col min="4373" max="4374" width="4.25" style="73" customWidth="1"/>
    <col min="4375" max="4375" width="7.33203125" style="73" bestFit="1" customWidth="1"/>
    <col min="4376" max="4377" width="4.25" style="73" customWidth="1"/>
    <col min="4378" max="4378" width="7.33203125" style="73" bestFit="1" customWidth="1"/>
    <col min="4379" max="4380" width="4.25" style="73" customWidth="1"/>
    <col min="4381" max="4381" width="7.33203125" style="73" bestFit="1" customWidth="1"/>
    <col min="4382" max="4383" width="4.25" style="73" customWidth="1"/>
    <col min="4384" max="4384" width="7.33203125" style="73" bestFit="1" customWidth="1"/>
    <col min="4385" max="4386" width="4.25" style="73" customWidth="1"/>
    <col min="4387" max="4387" width="7.33203125" style="73" bestFit="1" customWidth="1"/>
    <col min="4388" max="4389" width="4.25" style="73" customWidth="1"/>
    <col min="4390" max="4390" width="7.33203125" style="73" bestFit="1" customWidth="1"/>
    <col min="4391" max="4391" width="12.25" style="73" customWidth="1"/>
    <col min="4392" max="4392" width="1.5" style="73" customWidth="1"/>
    <col min="4393" max="4599" width="8.25" style="73"/>
    <col min="4600" max="4600" width="1.5" style="73" customWidth="1"/>
    <col min="4601" max="4601" width="19.58203125" style="73" bestFit="1" customWidth="1"/>
    <col min="4602" max="4603" width="4.25" style="73" customWidth="1"/>
    <col min="4604" max="4604" width="7.33203125" style="73" bestFit="1" customWidth="1"/>
    <col min="4605" max="4606" width="4.25" style="73" customWidth="1"/>
    <col min="4607" max="4607" width="7.33203125" style="73" bestFit="1" customWidth="1"/>
    <col min="4608" max="4609" width="4.25" style="73" customWidth="1"/>
    <col min="4610" max="4610" width="7.33203125" style="73" bestFit="1" customWidth="1"/>
    <col min="4611" max="4612" width="4.25" style="73" customWidth="1"/>
    <col min="4613" max="4613" width="7.33203125" style="73" bestFit="1" customWidth="1"/>
    <col min="4614" max="4615" width="4.25" style="73" customWidth="1"/>
    <col min="4616" max="4616" width="7.33203125" style="73" bestFit="1" customWidth="1"/>
    <col min="4617" max="4618" width="4.25" style="73" customWidth="1"/>
    <col min="4619" max="4619" width="7.33203125" style="73" bestFit="1" customWidth="1"/>
    <col min="4620" max="4621" width="4.25" style="73" customWidth="1"/>
    <col min="4622" max="4622" width="7.33203125" style="73" bestFit="1" customWidth="1"/>
    <col min="4623" max="4624" width="4.25" style="73" customWidth="1"/>
    <col min="4625" max="4625" width="7.33203125" style="73" bestFit="1" customWidth="1"/>
    <col min="4626" max="4627" width="4.25" style="73" customWidth="1"/>
    <col min="4628" max="4628" width="7.33203125" style="73" bestFit="1" customWidth="1"/>
    <col min="4629" max="4630" width="4.25" style="73" customWidth="1"/>
    <col min="4631" max="4631" width="7.33203125" style="73" bestFit="1" customWidth="1"/>
    <col min="4632" max="4633" width="4.25" style="73" customWidth="1"/>
    <col min="4634" max="4634" width="7.33203125" style="73" bestFit="1" customWidth="1"/>
    <col min="4635" max="4636" width="4.25" style="73" customWidth="1"/>
    <col min="4637" max="4637" width="7.33203125" style="73" bestFit="1" customWidth="1"/>
    <col min="4638" max="4639" width="4.25" style="73" customWidth="1"/>
    <col min="4640" max="4640" width="7.33203125" style="73" bestFit="1" customWidth="1"/>
    <col min="4641" max="4642" width="4.25" style="73" customWidth="1"/>
    <col min="4643" max="4643" width="7.33203125" style="73" bestFit="1" customWidth="1"/>
    <col min="4644" max="4645" width="4.25" style="73" customWidth="1"/>
    <col min="4646" max="4646" width="7.33203125" style="73" bestFit="1" customWidth="1"/>
    <col min="4647" max="4647" width="12.25" style="73" customWidth="1"/>
    <col min="4648" max="4648" width="1.5" style="73" customWidth="1"/>
    <col min="4649" max="4855" width="8.25" style="73"/>
    <col min="4856" max="4856" width="1.5" style="73" customWidth="1"/>
    <col min="4857" max="4857" width="19.58203125" style="73" bestFit="1" customWidth="1"/>
    <col min="4858" max="4859" width="4.25" style="73" customWidth="1"/>
    <col min="4860" max="4860" width="7.33203125" style="73" bestFit="1" customWidth="1"/>
    <col min="4861" max="4862" width="4.25" style="73" customWidth="1"/>
    <col min="4863" max="4863" width="7.33203125" style="73" bestFit="1" customWidth="1"/>
    <col min="4864" max="4865" width="4.25" style="73" customWidth="1"/>
    <col min="4866" max="4866" width="7.33203125" style="73" bestFit="1" customWidth="1"/>
    <col min="4867" max="4868" width="4.25" style="73" customWidth="1"/>
    <col min="4869" max="4869" width="7.33203125" style="73" bestFit="1" customWidth="1"/>
    <col min="4870" max="4871" width="4.25" style="73" customWidth="1"/>
    <col min="4872" max="4872" width="7.33203125" style="73" bestFit="1" customWidth="1"/>
    <col min="4873" max="4874" width="4.25" style="73" customWidth="1"/>
    <col min="4875" max="4875" width="7.33203125" style="73" bestFit="1" customWidth="1"/>
    <col min="4876" max="4877" width="4.25" style="73" customWidth="1"/>
    <col min="4878" max="4878" width="7.33203125" style="73" bestFit="1" customWidth="1"/>
    <col min="4879" max="4880" width="4.25" style="73" customWidth="1"/>
    <col min="4881" max="4881" width="7.33203125" style="73" bestFit="1" customWidth="1"/>
    <col min="4882" max="4883" width="4.25" style="73" customWidth="1"/>
    <col min="4884" max="4884" width="7.33203125" style="73" bestFit="1" customWidth="1"/>
    <col min="4885" max="4886" width="4.25" style="73" customWidth="1"/>
    <col min="4887" max="4887" width="7.33203125" style="73" bestFit="1" customWidth="1"/>
    <col min="4888" max="4889" width="4.25" style="73" customWidth="1"/>
    <col min="4890" max="4890" width="7.33203125" style="73" bestFit="1" customWidth="1"/>
    <col min="4891" max="4892" width="4.25" style="73" customWidth="1"/>
    <col min="4893" max="4893" width="7.33203125" style="73" bestFit="1" customWidth="1"/>
    <col min="4894" max="4895" width="4.25" style="73" customWidth="1"/>
    <col min="4896" max="4896" width="7.33203125" style="73" bestFit="1" customWidth="1"/>
    <col min="4897" max="4898" width="4.25" style="73" customWidth="1"/>
    <col min="4899" max="4899" width="7.33203125" style="73" bestFit="1" customWidth="1"/>
    <col min="4900" max="4901" width="4.25" style="73" customWidth="1"/>
    <col min="4902" max="4902" width="7.33203125" style="73" bestFit="1" customWidth="1"/>
    <col min="4903" max="4903" width="12.25" style="73" customWidth="1"/>
    <col min="4904" max="4904" width="1.5" style="73" customWidth="1"/>
    <col min="4905" max="5111" width="8.25" style="73"/>
    <col min="5112" max="5112" width="1.5" style="73" customWidth="1"/>
    <col min="5113" max="5113" width="19.58203125" style="73" bestFit="1" customWidth="1"/>
    <col min="5114" max="5115" width="4.25" style="73" customWidth="1"/>
    <col min="5116" max="5116" width="7.33203125" style="73" bestFit="1" customWidth="1"/>
    <col min="5117" max="5118" width="4.25" style="73" customWidth="1"/>
    <col min="5119" max="5119" width="7.33203125" style="73" bestFit="1" customWidth="1"/>
    <col min="5120" max="5121" width="4.25" style="73" customWidth="1"/>
    <col min="5122" max="5122" width="7.33203125" style="73" bestFit="1" customWidth="1"/>
    <col min="5123" max="5124" width="4.25" style="73" customWidth="1"/>
    <col min="5125" max="5125" width="7.33203125" style="73" bestFit="1" customWidth="1"/>
    <col min="5126" max="5127" width="4.25" style="73" customWidth="1"/>
    <col min="5128" max="5128" width="7.33203125" style="73" bestFit="1" customWidth="1"/>
    <col min="5129" max="5130" width="4.25" style="73" customWidth="1"/>
    <col min="5131" max="5131" width="7.33203125" style="73" bestFit="1" customWidth="1"/>
    <col min="5132" max="5133" width="4.25" style="73" customWidth="1"/>
    <col min="5134" max="5134" width="7.33203125" style="73" bestFit="1" customWidth="1"/>
    <col min="5135" max="5136" width="4.25" style="73" customWidth="1"/>
    <col min="5137" max="5137" width="7.33203125" style="73" bestFit="1" customWidth="1"/>
    <col min="5138" max="5139" width="4.25" style="73" customWidth="1"/>
    <col min="5140" max="5140" width="7.33203125" style="73" bestFit="1" customWidth="1"/>
    <col min="5141" max="5142" width="4.25" style="73" customWidth="1"/>
    <col min="5143" max="5143" width="7.33203125" style="73" bestFit="1" customWidth="1"/>
    <col min="5144" max="5145" width="4.25" style="73" customWidth="1"/>
    <col min="5146" max="5146" width="7.33203125" style="73" bestFit="1" customWidth="1"/>
    <col min="5147" max="5148" width="4.25" style="73" customWidth="1"/>
    <col min="5149" max="5149" width="7.33203125" style="73" bestFit="1" customWidth="1"/>
    <col min="5150" max="5151" width="4.25" style="73" customWidth="1"/>
    <col min="5152" max="5152" width="7.33203125" style="73" bestFit="1" customWidth="1"/>
    <col min="5153" max="5154" width="4.25" style="73" customWidth="1"/>
    <col min="5155" max="5155" width="7.33203125" style="73" bestFit="1" customWidth="1"/>
    <col min="5156" max="5157" width="4.25" style="73" customWidth="1"/>
    <col min="5158" max="5158" width="7.33203125" style="73" bestFit="1" customWidth="1"/>
    <col min="5159" max="5159" width="12.25" style="73" customWidth="1"/>
    <col min="5160" max="5160" width="1.5" style="73" customWidth="1"/>
    <col min="5161" max="5367" width="8.25" style="73"/>
    <col min="5368" max="5368" width="1.5" style="73" customWidth="1"/>
    <col min="5369" max="5369" width="19.58203125" style="73" bestFit="1" customWidth="1"/>
    <col min="5370" max="5371" width="4.25" style="73" customWidth="1"/>
    <col min="5372" max="5372" width="7.33203125" style="73" bestFit="1" customWidth="1"/>
    <col min="5373" max="5374" width="4.25" style="73" customWidth="1"/>
    <col min="5375" max="5375" width="7.33203125" style="73" bestFit="1" customWidth="1"/>
    <col min="5376" max="5377" width="4.25" style="73" customWidth="1"/>
    <col min="5378" max="5378" width="7.33203125" style="73" bestFit="1" customWidth="1"/>
    <col min="5379" max="5380" width="4.25" style="73" customWidth="1"/>
    <col min="5381" max="5381" width="7.33203125" style="73" bestFit="1" customWidth="1"/>
    <col min="5382" max="5383" width="4.25" style="73" customWidth="1"/>
    <col min="5384" max="5384" width="7.33203125" style="73" bestFit="1" customWidth="1"/>
    <col min="5385" max="5386" width="4.25" style="73" customWidth="1"/>
    <col min="5387" max="5387" width="7.33203125" style="73" bestFit="1" customWidth="1"/>
    <col min="5388" max="5389" width="4.25" style="73" customWidth="1"/>
    <col min="5390" max="5390" width="7.33203125" style="73" bestFit="1" customWidth="1"/>
    <col min="5391" max="5392" width="4.25" style="73" customWidth="1"/>
    <col min="5393" max="5393" width="7.33203125" style="73" bestFit="1" customWidth="1"/>
    <col min="5394" max="5395" width="4.25" style="73" customWidth="1"/>
    <col min="5396" max="5396" width="7.33203125" style="73" bestFit="1" customWidth="1"/>
    <col min="5397" max="5398" width="4.25" style="73" customWidth="1"/>
    <col min="5399" max="5399" width="7.33203125" style="73" bestFit="1" customWidth="1"/>
    <col min="5400" max="5401" width="4.25" style="73" customWidth="1"/>
    <col min="5402" max="5402" width="7.33203125" style="73" bestFit="1" customWidth="1"/>
    <col min="5403" max="5404" width="4.25" style="73" customWidth="1"/>
    <col min="5405" max="5405" width="7.33203125" style="73" bestFit="1" customWidth="1"/>
    <col min="5406" max="5407" width="4.25" style="73" customWidth="1"/>
    <col min="5408" max="5408" width="7.33203125" style="73" bestFit="1" customWidth="1"/>
    <col min="5409" max="5410" width="4.25" style="73" customWidth="1"/>
    <col min="5411" max="5411" width="7.33203125" style="73" bestFit="1" customWidth="1"/>
    <col min="5412" max="5413" width="4.25" style="73" customWidth="1"/>
    <col min="5414" max="5414" width="7.33203125" style="73" bestFit="1" customWidth="1"/>
    <col min="5415" max="5415" width="12.25" style="73" customWidth="1"/>
    <col min="5416" max="5416" width="1.5" style="73" customWidth="1"/>
    <col min="5417" max="5623" width="8.25" style="73"/>
    <col min="5624" max="5624" width="1.5" style="73" customWidth="1"/>
    <col min="5625" max="5625" width="19.58203125" style="73" bestFit="1" customWidth="1"/>
    <col min="5626" max="5627" width="4.25" style="73" customWidth="1"/>
    <col min="5628" max="5628" width="7.33203125" style="73" bestFit="1" customWidth="1"/>
    <col min="5629" max="5630" width="4.25" style="73" customWidth="1"/>
    <col min="5631" max="5631" width="7.33203125" style="73" bestFit="1" customWidth="1"/>
    <col min="5632" max="5633" width="4.25" style="73" customWidth="1"/>
    <col min="5634" max="5634" width="7.33203125" style="73" bestFit="1" customWidth="1"/>
    <col min="5635" max="5636" width="4.25" style="73" customWidth="1"/>
    <col min="5637" max="5637" width="7.33203125" style="73" bestFit="1" customWidth="1"/>
    <col min="5638" max="5639" width="4.25" style="73" customWidth="1"/>
    <col min="5640" max="5640" width="7.33203125" style="73" bestFit="1" customWidth="1"/>
    <col min="5641" max="5642" width="4.25" style="73" customWidth="1"/>
    <col min="5643" max="5643" width="7.33203125" style="73" bestFit="1" customWidth="1"/>
    <col min="5644" max="5645" width="4.25" style="73" customWidth="1"/>
    <col min="5646" max="5646" width="7.33203125" style="73" bestFit="1" customWidth="1"/>
    <col min="5647" max="5648" width="4.25" style="73" customWidth="1"/>
    <col min="5649" max="5649" width="7.33203125" style="73" bestFit="1" customWidth="1"/>
    <col min="5650" max="5651" width="4.25" style="73" customWidth="1"/>
    <col min="5652" max="5652" width="7.33203125" style="73" bestFit="1" customWidth="1"/>
    <col min="5653" max="5654" width="4.25" style="73" customWidth="1"/>
    <col min="5655" max="5655" width="7.33203125" style="73" bestFit="1" customWidth="1"/>
    <col min="5656" max="5657" width="4.25" style="73" customWidth="1"/>
    <col min="5658" max="5658" width="7.33203125" style="73" bestFit="1" customWidth="1"/>
    <col min="5659" max="5660" width="4.25" style="73" customWidth="1"/>
    <col min="5661" max="5661" width="7.33203125" style="73" bestFit="1" customWidth="1"/>
    <col min="5662" max="5663" width="4.25" style="73" customWidth="1"/>
    <col min="5664" max="5664" width="7.33203125" style="73" bestFit="1" customWidth="1"/>
    <col min="5665" max="5666" width="4.25" style="73" customWidth="1"/>
    <col min="5667" max="5667" width="7.33203125" style="73" bestFit="1" customWidth="1"/>
    <col min="5668" max="5669" width="4.25" style="73" customWidth="1"/>
    <col min="5670" max="5670" width="7.33203125" style="73" bestFit="1" customWidth="1"/>
    <col min="5671" max="5671" width="12.25" style="73" customWidth="1"/>
    <col min="5672" max="5672" width="1.5" style="73" customWidth="1"/>
    <col min="5673" max="5879" width="8.25" style="73"/>
    <col min="5880" max="5880" width="1.5" style="73" customWidth="1"/>
    <col min="5881" max="5881" width="19.58203125" style="73" bestFit="1" customWidth="1"/>
    <col min="5882" max="5883" width="4.25" style="73" customWidth="1"/>
    <col min="5884" max="5884" width="7.33203125" style="73" bestFit="1" customWidth="1"/>
    <col min="5885" max="5886" width="4.25" style="73" customWidth="1"/>
    <col min="5887" max="5887" width="7.33203125" style="73" bestFit="1" customWidth="1"/>
    <col min="5888" max="5889" width="4.25" style="73" customWidth="1"/>
    <col min="5890" max="5890" width="7.33203125" style="73" bestFit="1" customWidth="1"/>
    <col min="5891" max="5892" width="4.25" style="73" customWidth="1"/>
    <col min="5893" max="5893" width="7.33203125" style="73" bestFit="1" customWidth="1"/>
    <col min="5894" max="5895" width="4.25" style="73" customWidth="1"/>
    <col min="5896" max="5896" width="7.33203125" style="73" bestFit="1" customWidth="1"/>
    <col min="5897" max="5898" width="4.25" style="73" customWidth="1"/>
    <col min="5899" max="5899" width="7.33203125" style="73" bestFit="1" customWidth="1"/>
    <col min="5900" max="5901" width="4.25" style="73" customWidth="1"/>
    <col min="5902" max="5902" width="7.33203125" style="73" bestFit="1" customWidth="1"/>
    <col min="5903" max="5904" width="4.25" style="73" customWidth="1"/>
    <col min="5905" max="5905" width="7.33203125" style="73" bestFit="1" customWidth="1"/>
    <col min="5906" max="5907" width="4.25" style="73" customWidth="1"/>
    <col min="5908" max="5908" width="7.33203125" style="73" bestFit="1" customWidth="1"/>
    <col min="5909" max="5910" width="4.25" style="73" customWidth="1"/>
    <col min="5911" max="5911" width="7.33203125" style="73" bestFit="1" customWidth="1"/>
    <col min="5912" max="5913" width="4.25" style="73" customWidth="1"/>
    <col min="5914" max="5914" width="7.33203125" style="73" bestFit="1" customWidth="1"/>
    <col min="5915" max="5916" width="4.25" style="73" customWidth="1"/>
    <col min="5917" max="5917" width="7.33203125" style="73" bestFit="1" customWidth="1"/>
    <col min="5918" max="5919" width="4.25" style="73" customWidth="1"/>
    <col min="5920" max="5920" width="7.33203125" style="73" bestFit="1" customWidth="1"/>
    <col min="5921" max="5922" width="4.25" style="73" customWidth="1"/>
    <col min="5923" max="5923" width="7.33203125" style="73" bestFit="1" customWidth="1"/>
    <col min="5924" max="5925" width="4.25" style="73" customWidth="1"/>
    <col min="5926" max="5926" width="7.33203125" style="73" bestFit="1" customWidth="1"/>
    <col min="5927" max="5927" width="12.25" style="73" customWidth="1"/>
    <col min="5928" max="5928" width="1.5" style="73" customWidth="1"/>
    <col min="5929" max="6135" width="8.25" style="73"/>
    <col min="6136" max="6136" width="1.5" style="73" customWidth="1"/>
    <col min="6137" max="6137" width="19.58203125" style="73" bestFit="1" customWidth="1"/>
    <col min="6138" max="6139" width="4.25" style="73" customWidth="1"/>
    <col min="6140" max="6140" width="7.33203125" style="73" bestFit="1" customWidth="1"/>
    <col min="6141" max="6142" width="4.25" style="73" customWidth="1"/>
    <col min="6143" max="6143" width="7.33203125" style="73" bestFit="1" customWidth="1"/>
    <col min="6144" max="6145" width="4.25" style="73" customWidth="1"/>
    <col min="6146" max="6146" width="7.33203125" style="73" bestFit="1" customWidth="1"/>
    <col min="6147" max="6148" width="4.25" style="73" customWidth="1"/>
    <col min="6149" max="6149" width="7.33203125" style="73" bestFit="1" customWidth="1"/>
    <col min="6150" max="6151" width="4.25" style="73" customWidth="1"/>
    <col min="6152" max="6152" width="7.33203125" style="73" bestFit="1" customWidth="1"/>
    <col min="6153" max="6154" width="4.25" style="73" customWidth="1"/>
    <col min="6155" max="6155" width="7.33203125" style="73" bestFit="1" customWidth="1"/>
    <col min="6156" max="6157" width="4.25" style="73" customWidth="1"/>
    <col min="6158" max="6158" width="7.33203125" style="73" bestFit="1" customWidth="1"/>
    <col min="6159" max="6160" width="4.25" style="73" customWidth="1"/>
    <col min="6161" max="6161" width="7.33203125" style="73" bestFit="1" customWidth="1"/>
    <col min="6162" max="6163" width="4.25" style="73" customWidth="1"/>
    <col min="6164" max="6164" width="7.33203125" style="73" bestFit="1" customWidth="1"/>
    <col min="6165" max="6166" width="4.25" style="73" customWidth="1"/>
    <col min="6167" max="6167" width="7.33203125" style="73" bestFit="1" customWidth="1"/>
    <col min="6168" max="6169" width="4.25" style="73" customWidth="1"/>
    <col min="6170" max="6170" width="7.33203125" style="73" bestFit="1" customWidth="1"/>
    <col min="6171" max="6172" width="4.25" style="73" customWidth="1"/>
    <col min="6173" max="6173" width="7.33203125" style="73" bestFit="1" customWidth="1"/>
    <col min="6174" max="6175" width="4.25" style="73" customWidth="1"/>
    <col min="6176" max="6176" width="7.33203125" style="73" bestFit="1" customWidth="1"/>
    <col min="6177" max="6178" width="4.25" style="73" customWidth="1"/>
    <col min="6179" max="6179" width="7.33203125" style="73" bestFit="1" customWidth="1"/>
    <col min="6180" max="6181" width="4.25" style="73" customWidth="1"/>
    <col min="6182" max="6182" width="7.33203125" style="73" bestFit="1" customWidth="1"/>
    <col min="6183" max="6183" width="12.25" style="73" customWidth="1"/>
    <col min="6184" max="6184" width="1.5" style="73" customWidth="1"/>
    <col min="6185" max="6391" width="8.25" style="73"/>
    <col min="6392" max="6392" width="1.5" style="73" customWidth="1"/>
    <col min="6393" max="6393" width="19.58203125" style="73" bestFit="1" customWidth="1"/>
    <col min="6394" max="6395" width="4.25" style="73" customWidth="1"/>
    <col min="6396" max="6396" width="7.33203125" style="73" bestFit="1" customWidth="1"/>
    <col min="6397" max="6398" width="4.25" style="73" customWidth="1"/>
    <col min="6399" max="6399" width="7.33203125" style="73" bestFit="1" customWidth="1"/>
    <col min="6400" max="6401" width="4.25" style="73" customWidth="1"/>
    <col min="6402" max="6402" width="7.33203125" style="73" bestFit="1" customWidth="1"/>
    <col min="6403" max="6404" width="4.25" style="73" customWidth="1"/>
    <col min="6405" max="6405" width="7.33203125" style="73" bestFit="1" customWidth="1"/>
    <col min="6406" max="6407" width="4.25" style="73" customWidth="1"/>
    <col min="6408" max="6408" width="7.33203125" style="73" bestFit="1" customWidth="1"/>
    <col min="6409" max="6410" width="4.25" style="73" customWidth="1"/>
    <col min="6411" max="6411" width="7.33203125" style="73" bestFit="1" customWidth="1"/>
    <col min="6412" max="6413" width="4.25" style="73" customWidth="1"/>
    <col min="6414" max="6414" width="7.33203125" style="73" bestFit="1" customWidth="1"/>
    <col min="6415" max="6416" width="4.25" style="73" customWidth="1"/>
    <col min="6417" max="6417" width="7.33203125" style="73" bestFit="1" customWidth="1"/>
    <col min="6418" max="6419" width="4.25" style="73" customWidth="1"/>
    <col min="6420" max="6420" width="7.33203125" style="73" bestFit="1" customWidth="1"/>
    <col min="6421" max="6422" width="4.25" style="73" customWidth="1"/>
    <col min="6423" max="6423" width="7.33203125" style="73" bestFit="1" customWidth="1"/>
    <col min="6424" max="6425" width="4.25" style="73" customWidth="1"/>
    <col min="6426" max="6426" width="7.33203125" style="73" bestFit="1" customWidth="1"/>
    <col min="6427" max="6428" width="4.25" style="73" customWidth="1"/>
    <col min="6429" max="6429" width="7.33203125" style="73" bestFit="1" customWidth="1"/>
    <col min="6430" max="6431" width="4.25" style="73" customWidth="1"/>
    <col min="6432" max="6432" width="7.33203125" style="73" bestFit="1" customWidth="1"/>
    <col min="6433" max="6434" width="4.25" style="73" customWidth="1"/>
    <col min="6435" max="6435" width="7.33203125" style="73" bestFit="1" customWidth="1"/>
    <col min="6436" max="6437" width="4.25" style="73" customWidth="1"/>
    <col min="6438" max="6438" width="7.33203125" style="73" bestFit="1" customWidth="1"/>
    <col min="6439" max="6439" width="12.25" style="73" customWidth="1"/>
    <col min="6440" max="6440" width="1.5" style="73" customWidth="1"/>
    <col min="6441" max="6647" width="8.25" style="73"/>
    <col min="6648" max="6648" width="1.5" style="73" customWidth="1"/>
    <col min="6649" max="6649" width="19.58203125" style="73" bestFit="1" customWidth="1"/>
    <col min="6650" max="6651" width="4.25" style="73" customWidth="1"/>
    <col min="6652" max="6652" width="7.33203125" style="73" bestFit="1" customWidth="1"/>
    <col min="6653" max="6654" width="4.25" style="73" customWidth="1"/>
    <col min="6655" max="6655" width="7.33203125" style="73" bestFit="1" customWidth="1"/>
    <col min="6656" max="6657" width="4.25" style="73" customWidth="1"/>
    <col min="6658" max="6658" width="7.33203125" style="73" bestFit="1" customWidth="1"/>
    <col min="6659" max="6660" width="4.25" style="73" customWidth="1"/>
    <col min="6661" max="6661" width="7.33203125" style="73" bestFit="1" customWidth="1"/>
    <col min="6662" max="6663" width="4.25" style="73" customWidth="1"/>
    <col min="6664" max="6664" width="7.33203125" style="73" bestFit="1" customWidth="1"/>
    <col min="6665" max="6666" width="4.25" style="73" customWidth="1"/>
    <col min="6667" max="6667" width="7.33203125" style="73" bestFit="1" customWidth="1"/>
    <col min="6668" max="6669" width="4.25" style="73" customWidth="1"/>
    <col min="6670" max="6670" width="7.33203125" style="73" bestFit="1" customWidth="1"/>
    <col min="6671" max="6672" width="4.25" style="73" customWidth="1"/>
    <col min="6673" max="6673" width="7.33203125" style="73" bestFit="1" customWidth="1"/>
    <col min="6674" max="6675" width="4.25" style="73" customWidth="1"/>
    <col min="6676" max="6676" width="7.33203125" style="73" bestFit="1" customWidth="1"/>
    <col min="6677" max="6678" width="4.25" style="73" customWidth="1"/>
    <col min="6679" max="6679" width="7.33203125" style="73" bestFit="1" customWidth="1"/>
    <col min="6680" max="6681" width="4.25" style="73" customWidth="1"/>
    <col min="6682" max="6682" width="7.33203125" style="73" bestFit="1" customWidth="1"/>
    <col min="6683" max="6684" width="4.25" style="73" customWidth="1"/>
    <col min="6685" max="6685" width="7.33203125" style="73" bestFit="1" customWidth="1"/>
    <col min="6686" max="6687" width="4.25" style="73" customWidth="1"/>
    <col min="6688" max="6688" width="7.33203125" style="73" bestFit="1" customWidth="1"/>
    <col min="6689" max="6690" width="4.25" style="73" customWidth="1"/>
    <col min="6691" max="6691" width="7.33203125" style="73" bestFit="1" customWidth="1"/>
    <col min="6692" max="6693" width="4.25" style="73" customWidth="1"/>
    <col min="6694" max="6694" width="7.33203125" style="73" bestFit="1" customWidth="1"/>
    <col min="6695" max="6695" width="12.25" style="73" customWidth="1"/>
    <col min="6696" max="6696" width="1.5" style="73" customWidth="1"/>
    <col min="6697" max="6903" width="8.25" style="73"/>
    <col min="6904" max="6904" width="1.5" style="73" customWidth="1"/>
    <col min="6905" max="6905" width="19.58203125" style="73" bestFit="1" customWidth="1"/>
    <col min="6906" max="6907" width="4.25" style="73" customWidth="1"/>
    <col min="6908" max="6908" width="7.33203125" style="73" bestFit="1" customWidth="1"/>
    <col min="6909" max="6910" width="4.25" style="73" customWidth="1"/>
    <col min="6911" max="6911" width="7.33203125" style="73" bestFit="1" customWidth="1"/>
    <col min="6912" max="6913" width="4.25" style="73" customWidth="1"/>
    <col min="6914" max="6914" width="7.33203125" style="73" bestFit="1" customWidth="1"/>
    <col min="6915" max="6916" width="4.25" style="73" customWidth="1"/>
    <col min="6917" max="6917" width="7.33203125" style="73" bestFit="1" customWidth="1"/>
    <col min="6918" max="6919" width="4.25" style="73" customWidth="1"/>
    <col min="6920" max="6920" width="7.33203125" style="73" bestFit="1" customWidth="1"/>
    <col min="6921" max="6922" width="4.25" style="73" customWidth="1"/>
    <col min="6923" max="6923" width="7.33203125" style="73" bestFit="1" customWidth="1"/>
    <col min="6924" max="6925" width="4.25" style="73" customWidth="1"/>
    <col min="6926" max="6926" width="7.33203125" style="73" bestFit="1" customWidth="1"/>
    <col min="6927" max="6928" width="4.25" style="73" customWidth="1"/>
    <col min="6929" max="6929" width="7.33203125" style="73" bestFit="1" customWidth="1"/>
    <col min="6930" max="6931" width="4.25" style="73" customWidth="1"/>
    <col min="6932" max="6932" width="7.33203125" style="73" bestFit="1" customWidth="1"/>
    <col min="6933" max="6934" width="4.25" style="73" customWidth="1"/>
    <col min="6935" max="6935" width="7.33203125" style="73" bestFit="1" customWidth="1"/>
    <col min="6936" max="6937" width="4.25" style="73" customWidth="1"/>
    <col min="6938" max="6938" width="7.33203125" style="73" bestFit="1" customWidth="1"/>
    <col min="6939" max="6940" width="4.25" style="73" customWidth="1"/>
    <col min="6941" max="6941" width="7.33203125" style="73" bestFit="1" customWidth="1"/>
    <col min="6942" max="6943" width="4.25" style="73" customWidth="1"/>
    <col min="6944" max="6944" width="7.33203125" style="73" bestFit="1" customWidth="1"/>
    <col min="6945" max="6946" width="4.25" style="73" customWidth="1"/>
    <col min="6947" max="6947" width="7.33203125" style="73" bestFit="1" customWidth="1"/>
    <col min="6948" max="6949" width="4.25" style="73" customWidth="1"/>
    <col min="6950" max="6950" width="7.33203125" style="73" bestFit="1" customWidth="1"/>
    <col min="6951" max="6951" width="12.25" style="73" customWidth="1"/>
    <col min="6952" max="6952" width="1.5" style="73" customWidth="1"/>
    <col min="6953" max="7159" width="8.25" style="73"/>
    <col min="7160" max="7160" width="1.5" style="73" customWidth="1"/>
    <col min="7161" max="7161" width="19.58203125" style="73" bestFit="1" customWidth="1"/>
    <col min="7162" max="7163" width="4.25" style="73" customWidth="1"/>
    <col min="7164" max="7164" width="7.33203125" style="73" bestFit="1" customWidth="1"/>
    <col min="7165" max="7166" width="4.25" style="73" customWidth="1"/>
    <col min="7167" max="7167" width="7.33203125" style="73" bestFit="1" customWidth="1"/>
    <col min="7168" max="7169" width="4.25" style="73" customWidth="1"/>
    <col min="7170" max="7170" width="7.33203125" style="73" bestFit="1" customWidth="1"/>
    <col min="7171" max="7172" width="4.25" style="73" customWidth="1"/>
    <col min="7173" max="7173" width="7.33203125" style="73" bestFit="1" customWidth="1"/>
    <col min="7174" max="7175" width="4.25" style="73" customWidth="1"/>
    <col min="7176" max="7176" width="7.33203125" style="73" bestFit="1" customWidth="1"/>
    <col min="7177" max="7178" width="4.25" style="73" customWidth="1"/>
    <col min="7179" max="7179" width="7.33203125" style="73" bestFit="1" customWidth="1"/>
    <col min="7180" max="7181" width="4.25" style="73" customWidth="1"/>
    <col min="7182" max="7182" width="7.33203125" style="73" bestFit="1" customWidth="1"/>
    <col min="7183" max="7184" width="4.25" style="73" customWidth="1"/>
    <col min="7185" max="7185" width="7.33203125" style="73" bestFit="1" customWidth="1"/>
    <col min="7186" max="7187" width="4.25" style="73" customWidth="1"/>
    <col min="7188" max="7188" width="7.33203125" style="73" bestFit="1" customWidth="1"/>
    <col min="7189" max="7190" width="4.25" style="73" customWidth="1"/>
    <col min="7191" max="7191" width="7.33203125" style="73" bestFit="1" customWidth="1"/>
    <col min="7192" max="7193" width="4.25" style="73" customWidth="1"/>
    <col min="7194" max="7194" width="7.33203125" style="73" bestFit="1" customWidth="1"/>
    <col min="7195" max="7196" width="4.25" style="73" customWidth="1"/>
    <col min="7197" max="7197" width="7.33203125" style="73" bestFit="1" customWidth="1"/>
    <col min="7198" max="7199" width="4.25" style="73" customWidth="1"/>
    <col min="7200" max="7200" width="7.33203125" style="73" bestFit="1" customWidth="1"/>
    <col min="7201" max="7202" width="4.25" style="73" customWidth="1"/>
    <col min="7203" max="7203" width="7.33203125" style="73" bestFit="1" customWidth="1"/>
    <col min="7204" max="7205" width="4.25" style="73" customWidth="1"/>
    <col min="7206" max="7206" width="7.33203125" style="73" bestFit="1" customWidth="1"/>
    <col min="7207" max="7207" width="12.25" style="73" customWidth="1"/>
    <col min="7208" max="7208" width="1.5" style="73" customWidth="1"/>
    <col min="7209" max="7415" width="8.25" style="73"/>
    <col min="7416" max="7416" width="1.5" style="73" customWidth="1"/>
    <col min="7417" max="7417" width="19.58203125" style="73" bestFit="1" customWidth="1"/>
    <col min="7418" max="7419" width="4.25" style="73" customWidth="1"/>
    <col min="7420" max="7420" width="7.33203125" style="73" bestFit="1" customWidth="1"/>
    <col min="7421" max="7422" width="4.25" style="73" customWidth="1"/>
    <col min="7423" max="7423" width="7.33203125" style="73" bestFit="1" customWidth="1"/>
    <col min="7424" max="7425" width="4.25" style="73" customWidth="1"/>
    <col min="7426" max="7426" width="7.33203125" style="73" bestFit="1" customWidth="1"/>
    <col min="7427" max="7428" width="4.25" style="73" customWidth="1"/>
    <col min="7429" max="7429" width="7.33203125" style="73" bestFit="1" customWidth="1"/>
    <col min="7430" max="7431" width="4.25" style="73" customWidth="1"/>
    <col min="7432" max="7432" width="7.33203125" style="73" bestFit="1" customWidth="1"/>
    <col min="7433" max="7434" width="4.25" style="73" customWidth="1"/>
    <col min="7435" max="7435" width="7.33203125" style="73" bestFit="1" customWidth="1"/>
    <col min="7436" max="7437" width="4.25" style="73" customWidth="1"/>
    <col min="7438" max="7438" width="7.33203125" style="73" bestFit="1" customWidth="1"/>
    <col min="7439" max="7440" width="4.25" style="73" customWidth="1"/>
    <col min="7441" max="7441" width="7.33203125" style="73" bestFit="1" customWidth="1"/>
    <col min="7442" max="7443" width="4.25" style="73" customWidth="1"/>
    <col min="7444" max="7444" width="7.33203125" style="73" bestFit="1" customWidth="1"/>
    <col min="7445" max="7446" width="4.25" style="73" customWidth="1"/>
    <col min="7447" max="7447" width="7.33203125" style="73" bestFit="1" customWidth="1"/>
    <col min="7448" max="7449" width="4.25" style="73" customWidth="1"/>
    <col min="7450" max="7450" width="7.33203125" style="73" bestFit="1" customWidth="1"/>
    <col min="7451" max="7452" width="4.25" style="73" customWidth="1"/>
    <col min="7453" max="7453" width="7.33203125" style="73" bestFit="1" customWidth="1"/>
    <col min="7454" max="7455" width="4.25" style="73" customWidth="1"/>
    <col min="7456" max="7456" width="7.33203125" style="73" bestFit="1" customWidth="1"/>
    <col min="7457" max="7458" width="4.25" style="73" customWidth="1"/>
    <col min="7459" max="7459" width="7.33203125" style="73" bestFit="1" customWidth="1"/>
    <col min="7460" max="7461" width="4.25" style="73" customWidth="1"/>
    <col min="7462" max="7462" width="7.33203125" style="73" bestFit="1" customWidth="1"/>
    <col min="7463" max="7463" width="12.25" style="73" customWidth="1"/>
    <col min="7464" max="7464" width="1.5" style="73" customWidth="1"/>
    <col min="7465" max="7671" width="8.25" style="73"/>
    <col min="7672" max="7672" width="1.5" style="73" customWidth="1"/>
    <col min="7673" max="7673" width="19.58203125" style="73" bestFit="1" customWidth="1"/>
    <col min="7674" max="7675" width="4.25" style="73" customWidth="1"/>
    <col min="7676" max="7676" width="7.33203125" style="73" bestFit="1" customWidth="1"/>
    <col min="7677" max="7678" width="4.25" style="73" customWidth="1"/>
    <col min="7679" max="7679" width="7.33203125" style="73" bestFit="1" customWidth="1"/>
    <col min="7680" max="7681" width="4.25" style="73" customWidth="1"/>
    <col min="7682" max="7682" width="7.33203125" style="73" bestFit="1" customWidth="1"/>
    <col min="7683" max="7684" width="4.25" style="73" customWidth="1"/>
    <col min="7685" max="7685" width="7.33203125" style="73" bestFit="1" customWidth="1"/>
    <col min="7686" max="7687" width="4.25" style="73" customWidth="1"/>
    <col min="7688" max="7688" width="7.33203125" style="73" bestFit="1" customWidth="1"/>
    <col min="7689" max="7690" width="4.25" style="73" customWidth="1"/>
    <col min="7691" max="7691" width="7.33203125" style="73" bestFit="1" customWidth="1"/>
    <col min="7692" max="7693" width="4.25" style="73" customWidth="1"/>
    <col min="7694" max="7694" width="7.33203125" style="73" bestFit="1" customWidth="1"/>
    <col min="7695" max="7696" width="4.25" style="73" customWidth="1"/>
    <col min="7697" max="7697" width="7.33203125" style="73" bestFit="1" customWidth="1"/>
    <col min="7698" max="7699" width="4.25" style="73" customWidth="1"/>
    <col min="7700" max="7700" width="7.33203125" style="73" bestFit="1" customWidth="1"/>
    <col min="7701" max="7702" width="4.25" style="73" customWidth="1"/>
    <col min="7703" max="7703" width="7.33203125" style="73" bestFit="1" customWidth="1"/>
    <col min="7704" max="7705" width="4.25" style="73" customWidth="1"/>
    <col min="7706" max="7706" width="7.33203125" style="73" bestFit="1" customWidth="1"/>
    <col min="7707" max="7708" width="4.25" style="73" customWidth="1"/>
    <col min="7709" max="7709" width="7.33203125" style="73" bestFit="1" customWidth="1"/>
    <col min="7710" max="7711" width="4.25" style="73" customWidth="1"/>
    <col min="7712" max="7712" width="7.33203125" style="73" bestFit="1" customWidth="1"/>
    <col min="7713" max="7714" width="4.25" style="73" customWidth="1"/>
    <col min="7715" max="7715" width="7.33203125" style="73" bestFit="1" customWidth="1"/>
    <col min="7716" max="7717" width="4.25" style="73" customWidth="1"/>
    <col min="7718" max="7718" width="7.33203125" style="73" bestFit="1" customWidth="1"/>
    <col min="7719" max="7719" width="12.25" style="73" customWidth="1"/>
    <col min="7720" max="7720" width="1.5" style="73" customWidth="1"/>
    <col min="7721" max="7927" width="8.25" style="73"/>
    <col min="7928" max="7928" width="1.5" style="73" customWidth="1"/>
    <col min="7929" max="7929" width="19.58203125" style="73" bestFit="1" customWidth="1"/>
    <col min="7930" max="7931" width="4.25" style="73" customWidth="1"/>
    <col min="7932" max="7932" width="7.33203125" style="73" bestFit="1" customWidth="1"/>
    <col min="7933" max="7934" width="4.25" style="73" customWidth="1"/>
    <col min="7935" max="7935" width="7.33203125" style="73" bestFit="1" customWidth="1"/>
    <col min="7936" max="7937" width="4.25" style="73" customWidth="1"/>
    <col min="7938" max="7938" width="7.33203125" style="73" bestFit="1" customWidth="1"/>
    <col min="7939" max="7940" width="4.25" style="73" customWidth="1"/>
    <col min="7941" max="7941" width="7.33203125" style="73" bestFit="1" customWidth="1"/>
    <col min="7942" max="7943" width="4.25" style="73" customWidth="1"/>
    <col min="7944" max="7944" width="7.33203125" style="73" bestFit="1" customWidth="1"/>
    <col min="7945" max="7946" width="4.25" style="73" customWidth="1"/>
    <col min="7947" max="7947" width="7.33203125" style="73" bestFit="1" customWidth="1"/>
    <col min="7948" max="7949" width="4.25" style="73" customWidth="1"/>
    <col min="7950" max="7950" width="7.33203125" style="73" bestFit="1" customWidth="1"/>
    <col min="7951" max="7952" width="4.25" style="73" customWidth="1"/>
    <col min="7953" max="7953" width="7.33203125" style="73" bestFit="1" customWidth="1"/>
    <col min="7954" max="7955" width="4.25" style="73" customWidth="1"/>
    <col min="7956" max="7956" width="7.33203125" style="73" bestFit="1" customWidth="1"/>
    <col min="7957" max="7958" width="4.25" style="73" customWidth="1"/>
    <col min="7959" max="7959" width="7.33203125" style="73" bestFit="1" customWidth="1"/>
    <col min="7960" max="7961" width="4.25" style="73" customWidth="1"/>
    <col min="7962" max="7962" width="7.33203125" style="73" bestFit="1" customWidth="1"/>
    <col min="7963" max="7964" width="4.25" style="73" customWidth="1"/>
    <col min="7965" max="7965" width="7.33203125" style="73" bestFit="1" customWidth="1"/>
    <col min="7966" max="7967" width="4.25" style="73" customWidth="1"/>
    <col min="7968" max="7968" width="7.33203125" style="73" bestFit="1" customWidth="1"/>
    <col min="7969" max="7970" width="4.25" style="73" customWidth="1"/>
    <col min="7971" max="7971" width="7.33203125" style="73" bestFit="1" customWidth="1"/>
    <col min="7972" max="7973" width="4.25" style="73" customWidth="1"/>
    <col min="7974" max="7974" width="7.33203125" style="73" bestFit="1" customWidth="1"/>
    <col min="7975" max="7975" width="12.25" style="73" customWidth="1"/>
    <col min="7976" max="7976" width="1.5" style="73" customWidth="1"/>
    <col min="7977" max="8183" width="8.25" style="73"/>
    <col min="8184" max="8184" width="1.5" style="73" customWidth="1"/>
    <col min="8185" max="8185" width="19.58203125" style="73" bestFit="1" customWidth="1"/>
    <col min="8186" max="8187" width="4.25" style="73" customWidth="1"/>
    <col min="8188" max="8188" width="7.33203125" style="73" bestFit="1" customWidth="1"/>
    <col min="8189" max="8190" width="4.25" style="73" customWidth="1"/>
    <col min="8191" max="8191" width="7.33203125" style="73" bestFit="1" customWidth="1"/>
    <col min="8192" max="8193" width="4.25" style="73" customWidth="1"/>
    <col min="8194" max="8194" width="7.33203125" style="73" bestFit="1" customWidth="1"/>
    <col min="8195" max="8196" width="4.25" style="73" customWidth="1"/>
    <col min="8197" max="8197" width="7.33203125" style="73" bestFit="1" customWidth="1"/>
    <col min="8198" max="8199" width="4.25" style="73" customWidth="1"/>
    <col min="8200" max="8200" width="7.33203125" style="73" bestFit="1" customWidth="1"/>
    <col min="8201" max="8202" width="4.25" style="73" customWidth="1"/>
    <col min="8203" max="8203" width="7.33203125" style="73" bestFit="1" customWidth="1"/>
    <col min="8204" max="8205" width="4.25" style="73" customWidth="1"/>
    <col min="8206" max="8206" width="7.33203125" style="73" bestFit="1" customWidth="1"/>
    <col min="8207" max="8208" width="4.25" style="73" customWidth="1"/>
    <col min="8209" max="8209" width="7.33203125" style="73" bestFit="1" customWidth="1"/>
    <col min="8210" max="8211" width="4.25" style="73" customWidth="1"/>
    <col min="8212" max="8212" width="7.33203125" style="73" bestFit="1" customWidth="1"/>
    <col min="8213" max="8214" width="4.25" style="73" customWidth="1"/>
    <col min="8215" max="8215" width="7.33203125" style="73" bestFit="1" customWidth="1"/>
    <col min="8216" max="8217" width="4.25" style="73" customWidth="1"/>
    <col min="8218" max="8218" width="7.33203125" style="73" bestFit="1" customWidth="1"/>
    <col min="8219" max="8220" width="4.25" style="73" customWidth="1"/>
    <col min="8221" max="8221" width="7.33203125" style="73" bestFit="1" customWidth="1"/>
    <col min="8222" max="8223" width="4.25" style="73" customWidth="1"/>
    <col min="8224" max="8224" width="7.33203125" style="73" bestFit="1" customWidth="1"/>
    <col min="8225" max="8226" width="4.25" style="73" customWidth="1"/>
    <col min="8227" max="8227" width="7.33203125" style="73" bestFit="1" customWidth="1"/>
    <col min="8228" max="8229" width="4.25" style="73" customWidth="1"/>
    <col min="8230" max="8230" width="7.33203125" style="73" bestFit="1" customWidth="1"/>
    <col min="8231" max="8231" width="12.25" style="73" customWidth="1"/>
    <col min="8232" max="8232" width="1.5" style="73" customWidth="1"/>
    <col min="8233" max="8439" width="8.25" style="73"/>
    <col min="8440" max="8440" width="1.5" style="73" customWidth="1"/>
    <col min="8441" max="8441" width="19.58203125" style="73" bestFit="1" customWidth="1"/>
    <col min="8442" max="8443" width="4.25" style="73" customWidth="1"/>
    <col min="8444" max="8444" width="7.33203125" style="73" bestFit="1" customWidth="1"/>
    <col min="8445" max="8446" width="4.25" style="73" customWidth="1"/>
    <col min="8447" max="8447" width="7.33203125" style="73" bestFit="1" customWidth="1"/>
    <col min="8448" max="8449" width="4.25" style="73" customWidth="1"/>
    <col min="8450" max="8450" width="7.33203125" style="73" bestFit="1" customWidth="1"/>
    <col min="8451" max="8452" width="4.25" style="73" customWidth="1"/>
    <col min="8453" max="8453" width="7.33203125" style="73" bestFit="1" customWidth="1"/>
    <col min="8454" max="8455" width="4.25" style="73" customWidth="1"/>
    <col min="8456" max="8456" width="7.33203125" style="73" bestFit="1" customWidth="1"/>
    <col min="8457" max="8458" width="4.25" style="73" customWidth="1"/>
    <col min="8459" max="8459" width="7.33203125" style="73" bestFit="1" customWidth="1"/>
    <col min="8460" max="8461" width="4.25" style="73" customWidth="1"/>
    <col min="8462" max="8462" width="7.33203125" style="73" bestFit="1" customWidth="1"/>
    <col min="8463" max="8464" width="4.25" style="73" customWidth="1"/>
    <col min="8465" max="8465" width="7.33203125" style="73" bestFit="1" customWidth="1"/>
    <col min="8466" max="8467" width="4.25" style="73" customWidth="1"/>
    <col min="8468" max="8468" width="7.33203125" style="73" bestFit="1" customWidth="1"/>
    <col min="8469" max="8470" width="4.25" style="73" customWidth="1"/>
    <col min="8471" max="8471" width="7.33203125" style="73" bestFit="1" customWidth="1"/>
    <col min="8472" max="8473" width="4.25" style="73" customWidth="1"/>
    <col min="8474" max="8474" width="7.33203125" style="73" bestFit="1" customWidth="1"/>
    <col min="8475" max="8476" width="4.25" style="73" customWidth="1"/>
    <col min="8477" max="8477" width="7.33203125" style="73" bestFit="1" customWidth="1"/>
    <col min="8478" max="8479" width="4.25" style="73" customWidth="1"/>
    <col min="8480" max="8480" width="7.33203125" style="73" bestFit="1" customWidth="1"/>
    <col min="8481" max="8482" width="4.25" style="73" customWidth="1"/>
    <col min="8483" max="8483" width="7.33203125" style="73" bestFit="1" customWidth="1"/>
    <col min="8484" max="8485" width="4.25" style="73" customWidth="1"/>
    <col min="8486" max="8486" width="7.33203125" style="73" bestFit="1" customWidth="1"/>
    <col min="8487" max="8487" width="12.25" style="73" customWidth="1"/>
    <col min="8488" max="8488" width="1.5" style="73" customWidth="1"/>
    <col min="8489" max="8695" width="8.25" style="73"/>
    <col min="8696" max="8696" width="1.5" style="73" customWidth="1"/>
    <col min="8697" max="8697" width="19.58203125" style="73" bestFit="1" customWidth="1"/>
    <col min="8698" max="8699" width="4.25" style="73" customWidth="1"/>
    <col min="8700" max="8700" width="7.33203125" style="73" bestFit="1" customWidth="1"/>
    <col min="8701" max="8702" width="4.25" style="73" customWidth="1"/>
    <col min="8703" max="8703" width="7.33203125" style="73" bestFit="1" customWidth="1"/>
    <col min="8704" max="8705" width="4.25" style="73" customWidth="1"/>
    <col min="8706" max="8706" width="7.33203125" style="73" bestFit="1" customWidth="1"/>
    <col min="8707" max="8708" width="4.25" style="73" customWidth="1"/>
    <col min="8709" max="8709" width="7.33203125" style="73" bestFit="1" customWidth="1"/>
    <col min="8710" max="8711" width="4.25" style="73" customWidth="1"/>
    <col min="8712" max="8712" width="7.33203125" style="73" bestFit="1" customWidth="1"/>
    <col min="8713" max="8714" width="4.25" style="73" customWidth="1"/>
    <col min="8715" max="8715" width="7.33203125" style="73" bestFit="1" customWidth="1"/>
    <col min="8716" max="8717" width="4.25" style="73" customWidth="1"/>
    <col min="8718" max="8718" width="7.33203125" style="73" bestFit="1" customWidth="1"/>
    <col min="8719" max="8720" width="4.25" style="73" customWidth="1"/>
    <col min="8721" max="8721" width="7.33203125" style="73" bestFit="1" customWidth="1"/>
    <col min="8722" max="8723" width="4.25" style="73" customWidth="1"/>
    <col min="8724" max="8724" width="7.33203125" style="73" bestFit="1" customWidth="1"/>
    <col min="8725" max="8726" width="4.25" style="73" customWidth="1"/>
    <col min="8727" max="8727" width="7.33203125" style="73" bestFit="1" customWidth="1"/>
    <col min="8728" max="8729" width="4.25" style="73" customWidth="1"/>
    <col min="8730" max="8730" width="7.33203125" style="73" bestFit="1" customWidth="1"/>
    <col min="8731" max="8732" width="4.25" style="73" customWidth="1"/>
    <col min="8733" max="8733" width="7.33203125" style="73" bestFit="1" customWidth="1"/>
    <col min="8734" max="8735" width="4.25" style="73" customWidth="1"/>
    <col min="8736" max="8736" width="7.33203125" style="73" bestFit="1" customWidth="1"/>
    <col min="8737" max="8738" width="4.25" style="73" customWidth="1"/>
    <col min="8739" max="8739" width="7.33203125" style="73" bestFit="1" customWidth="1"/>
    <col min="8740" max="8741" width="4.25" style="73" customWidth="1"/>
    <col min="8742" max="8742" width="7.33203125" style="73" bestFit="1" customWidth="1"/>
    <col min="8743" max="8743" width="12.25" style="73" customWidth="1"/>
    <col min="8744" max="8744" width="1.5" style="73" customWidth="1"/>
    <col min="8745" max="8951" width="8.25" style="73"/>
    <col min="8952" max="8952" width="1.5" style="73" customWidth="1"/>
    <col min="8953" max="8953" width="19.58203125" style="73" bestFit="1" customWidth="1"/>
    <col min="8954" max="8955" width="4.25" style="73" customWidth="1"/>
    <col min="8956" max="8956" width="7.33203125" style="73" bestFit="1" customWidth="1"/>
    <col min="8957" max="8958" width="4.25" style="73" customWidth="1"/>
    <col min="8959" max="8959" width="7.33203125" style="73" bestFit="1" customWidth="1"/>
    <col min="8960" max="8961" width="4.25" style="73" customWidth="1"/>
    <col min="8962" max="8962" width="7.33203125" style="73" bestFit="1" customWidth="1"/>
    <col min="8963" max="8964" width="4.25" style="73" customWidth="1"/>
    <col min="8965" max="8965" width="7.33203125" style="73" bestFit="1" customWidth="1"/>
    <col min="8966" max="8967" width="4.25" style="73" customWidth="1"/>
    <col min="8968" max="8968" width="7.33203125" style="73" bestFit="1" customWidth="1"/>
    <col min="8969" max="8970" width="4.25" style="73" customWidth="1"/>
    <col min="8971" max="8971" width="7.33203125" style="73" bestFit="1" customWidth="1"/>
    <col min="8972" max="8973" width="4.25" style="73" customWidth="1"/>
    <col min="8974" max="8974" width="7.33203125" style="73" bestFit="1" customWidth="1"/>
    <col min="8975" max="8976" width="4.25" style="73" customWidth="1"/>
    <col min="8977" max="8977" width="7.33203125" style="73" bestFit="1" customWidth="1"/>
    <col min="8978" max="8979" width="4.25" style="73" customWidth="1"/>
    <col min="8980" max="8980" width="7.33203125" style="73" bestFit="1" customWidth="1"/>
    <col min="8981" max="8982" width="4.25" style="73" customWidth="1"/>
    <col min="8983" max="8983" width="7.33203125" style="73" bestFit="1" customWidth="1"/>
    <col min="8984" max="8985" width="4.25" style="73" customWidth="1"/>
    <col min="8986" max="8986" width="7.33203125" style="73" bestFit="1" customWidth="1"/>
    <col min="8987" max="8988" width="4.25" style="73" customWidth="1"/>
    <col min="8989" max="8989" width="7.33203125" style="73" bestFit="1" customWidth="1"/>
    <col min="8990" max="8991" width="4.25" style="73" customWidth="1"/>
    <col min="8992" max="8992" width="7.33203125" style="73" bestFit="1" customWidth="1"/>
    <col min="8993" max="8994" width="4.25" style="73" customWidth="1"/>
    <col min="8995" max="8995" width="7.33203125" style="73" bestFit="1" customWidth="1"/>
    <col min="8996" max="8997" width="4.25" style="73" customWidth="1"/>
    <col min="8998" max="8998" width="7.33203125" style="73" bestFit="1" customWidth="1"/>
    <col min="8999" max="8999" width="12.25" style="73" customWidth="1"/>
    <col min="9000" max="9000" width="1.5" style="73" customWidth="1"/>
    <col min="9001" max="9207" width="8.25" style="73"/>
    <col min="9208" max="9208" width="1.5" style="73" customWidth="1"/>
    <col min="9209" max="9209" width="19.58203125" style="73" bestFit="1" customWidth="1"/>
    <col min="9210" max="9211" width="4.25" style="73" customWidth="1"/>
    <col min="9212" max="9212" width="7.33203125" style="73" bestFit="1" customWidth="1"/>
    <col min="9213" max="9214" width="4.25" style="73" customWidth="1"/>
    <col min="9215" max="9215" width="7.33203125" style="73" bestFit="1" customWidth="1"/>
    <col min="9216" max="9217" width="4.25" style="73" customWidth="1"/>
    <col min="9218" max="9218" width="7.33203125" style="73" bestFit="1" customWidth="1"/>
    <col min="9219" max="9220" width="4.25" style="73" customWidth="1"/>
    <col min="9221" max="9221" width="7.33203125" style="73" bestFit="1" customWidth="1"/>
    <col min="9222" max="9223" width="4.25" style="73" customWidth="1"/>
    <col min="9224" max="9224" width="7.33203125" style="73" bestFit="1" customWidth="1"/>
    <col min="9225" max="9226" width="4.25" style="73" customWidth="1"/>
    <col min="9227" max="9227" width="7.33203125" style="73" bestFit="1" customWidth="1"/>
    <col min="9228" max="9229" width="4.25" style="73" customWidth="1"/>
    <col min="9230" max="9230" width="7.33203125" style="73" bestFit="1" customWidth="1"/>
    <col min="9231" max="9232" width="4.25" style="73" customWidth="1"/>
    <col min="9233" max="9233" width="7.33203125" style="73" bestFit="1" customWidth="1"/>
    <col min="9234" max="9235" width="4.25" style="73" customWidth="1"/>
    <col min="9236" max="9236" width="7.33203125" style="73" bestFit="1" customWidth="1"/>
    <col min="9237" max="9238" width="4.25" style="73" customWidth="1"/>
    <col min="9239" max="9239" width="7.33203125" style="73" bestFit="1" customWidth="1"/>
    <col min="9240" max="9241" width="4.25" style="73" customWidth="1"/>
    <col min="9242" max="9242" width="7.33203125" style="73" bestFit="1" customWidth="1"/>
    <col min="9243" max="9244" width="4.25" style="73" customWidth="1"/>
    <col min="9245" max="9245" width="7.33203125" style="73" bestFit="1" customWidth="1"/>
    <col min="9246" max="9247" width="4.25" style="73" customWidth="1"/>
    <col min="9248" max="9248" width="7.33203125" style="73" bestFit="1" customWidth="1"/>
    <col min="9249" max="9250" width="4.25" style="73" customWidth="1"/>
    <col min="9251" max="9251" width="7.33203125" style="73" bestFit="1" customWidth="1"/>
    <col min="9252" max="9253" width="4.25" style="73" customWidth="1"/>
    <col min="9254" max="9254" width="7.33203125" style="73" bestFit="1" customWidth="1"/>
    <col min="9255" max="9255" width="12.25" style="73" customWidth="1"/>
    <col min="9256" max="9256" width="1.5" style="73" customWidth="1"/>
    <col min="9257" max="9463" width="8.25" style="73"/>
    <col min="9464" max="9464" width="1.5" style="73" customWidth="1"/>
    <col min="9465" max="9465" width="19.58203125" style="73" bestFit="1" customWidth="1"/>
    <col min="9466" max="9467" width="4.25" style="73" customWidth="1"/>
    <col min="9468" max="9468" width="7.33203125" style="73" bestFit="1" customWidth="1"/>
    <col min="9469" max="9470" width="4.25" style="73" customWidth="1"/>
    <col min="9471" max="9471" width="7.33203125" style="73" bestFit="1" customWidth="1"/>
    <col min="9472" max="9473" width="4.25" style="73" customWidth="1"/>
    <col min="9474" max="9474" width="7.33203125" style="73" bestFit="1" customWidth="1"/>
    <col min="9475" max="9476" width="4.25" style="73" customWidth="1"/>
    <col min="9477" max="9477" width="7.33203125" style="73" bestFit="1" customWidth="1"/>
    <col min="9478" max="9479" width="4.25" style="73" customWidth="1"/>
    <col min="9480" max="9480" width="7.33203125" style="73" bestFit="1" customWidth="1"/>
    <col min="9481" max="9482" width="4.25" style="73" customWidth="1"/>
    <col min="9483" max="9483" width="7.33203125" style="73" bestFit="1" customWidth="1"/>
    <col min="9484" max="9485" width="4.25" style="73" customWidth="1"/>
    <col min="9486" max="9486" width="7.33203125" style="73" bestFit="1" customWidth="1"/>
    <col min="9487" max="9488" width="4.25" style="73" customWidth="1"/>
    <col min="9489" max="9489" width="7.33203125" style="73" bestFit="1" customWidth="1"/>
    <col min="9490" max="9491" width="4.25" style="73" customWidth="1"/>
    <col min="9492" max="9492" width="7.33203125" style="73" bestFit="1" customWidth="1"/>
    <col min="9493" max="9494" width="4.25" style="73" customWidth="1"/>
    <col min="9495" max="9495" width="7.33203125" style="73" bestFit="1" customWidth="1"/>
    <col min="9496" max="9497" width="4.25" style="73" customWidth="1"/>
    <col min="9498" max="9498" width="7.33203125" style="73" bestFit="1" customWidth="1"/>
    <col min="9499" max="9500" width="4.25" style="73" customWidth="1"/>
    <col min="9501" max="9501" width="7.33203125" style="73" bestFit="1" customWidth="1"/>
    <col min="9502" max="9503" width="4.25" style="73" customWidth="1"/>
    <col min="9504" max="9504" width="7.33203125" style="73" bestFit="1" customWidth="1"/>
    <col min="9505" max="9506" width="4.25" style="73" customWidth="1"/>
    <col min="9507" max="9507" width="7.33203125" style="73" bestFit="1" customWidth="1"/>
    <col min="9508" max="9509" width="4.25" style="73" customWidth="1"/>
    <col min="9510" max="9510" width="7.33203125" style="73" bestFit="1" customWidth="1"/>
    <col min="9511" max="9511" width="12.25" style="73" customWidth="1"/>
    <col min="9512" max="9512" width="1.5" style="73" customWidth="1"/>
    <col min="9513" max="9719" width="8.25" style="73"/>
    <col min="9720" max="9720" width="1.5" style="73" customWidth="1"/>
    <col min="9721" max="9721" width="19.58203125" style="73" bestFit="1" customWidth="1"/>
    <col min="9722" max="9723" width="4.25" style="73" customWidth="1"/>
    <col min="9724" max="9724" width="7.33203125" style="73" bestFit="1" customWidth="1"/>
    <col min="9725" max="9726" width="4.25" style="73" customWidth="1"/>
    <col min="9727" max="9727" width="7.33203125" style="73" bestFit="1" customWidth="1"/>
    <col min="9728" max="9729" width="4.25" style="73" customWidth="1"/>
    <col min="9730" max="9730" width="7.33203125" style="73" bestFit="1" customWidth="1"/>
    <col min="9731" max="9732" width="4.25" style="73" customWidth="1"/>
    <col min="9733" max="9733" width="7.33203125" style="73" bestFit="1" customWidth="1"/>
    <col min="9734" max="9735" width="4.25" style="73" customWidth="1"/>
    <col min="9736" max="9736" width="7.33203125" style="73" bestFit="1" customWidth="1"/>
    <col min="9737" max="9738" width="4.25" style="73" customWidth="1"/>
    <col min="9739" max="9739" width="7.33203125" style="73" bestFit="1" customWidth="1"/>
    <col min="9740" max="9741" width="4.25" style="73" customWidth="1"/>
    <col min="9742" max="9742" width="7.33203125" style="73" bestFit="1" customWidth="1"/>
    <col min="9743" max="9744" width="4.25" style="73" customWidth="1"/>
    <col min="9745" max="9745" width="7.33203125" style="73" bestFit="1" customWidth="1"/>
    <col min="9746" max="9747" width="4.25" style="73" customWidth="1"/>
    <col min="9748" max="9748" width="7.33203125" style="73" bestFit="1" customWidth="1"/>
    <col min="9749" max="9750" width="4.25" style="73" customWidth="1"/>
    <col min="9751" max="9751" width="7.33203125" style="73" bestFit="1" customWidth="1"/>
    <col min="9752" max="9753" width="4.25" style="73" customWidth="1"/>
    <col min="9754" max="9754" width="7.33203125" style="73" bestFit="1" customWidth="1"/>
    <col min="9755" max="9756" width="4.25" style="73" customWidth="1"/>
    <col min="9757" max="9757" width="7.33203125" style="73" bestFit="1" customWidth="1"/>
    <col min="9758" max="9759" width="4.25" style="73" customWidth="1"/>
    <col min="9760" max="9760" width="7.33203125" style="73" bestFit="1" customWidth="1"/>
    <col min="9761" max="9762" width="4.25" style="73" customWidth="1"/>
    <col min="9763" max="9763" width="7.33203125" style="73" bestFit="1" customWidth="1"/>
    <col min="9764" max="9765" width="4.25" style="73" customWidth="1"/>
    <col min="9766" max="9766" width="7.33203125" style="73" bestFit="1" customWidth="1"/>
    <col min="9767" max="9767" width="12.25" style="73" customWidth="1"/>
    <col min="9768" max="9768" width="1.5" style="73" customWidth="1"/>
    <col min="9769" max="9975" width="8.25" style="73"/>
    <col min="9976" max="9976" width="1.5" style="73" customWidth="1"/>
    <col min="9977" max="9977" width="19.58203125" style="73" bestFit="1" customWidth="1"/>
    <col min="9978" max="9979" width="4.25" style="73" customWidth="1"/>
    <col min="9980" max="9980" width="7.33203125" style="73" bestFit="1" customWidth="1"/>
    <col min="9981" max="9982" width="4.25" style="73" customWidth="1"/>
    <col min="9983" max="9983" width="7.33203125" style="73" bestFit="1" customWidth="1"/>
    <col min="9984" max="9985" width="4.25" style="73" customWidth="1"/>
    <col min="9986" max="9986" width="7.33203125" style="73" bestFit="1" customWidth="1"/>
    <col min="9987" max="9988" width="4.25" style="73" customWidth="1"/>
    <col min="9989" max="9989" width="7.33203125" style="73" bestFit="1" customWidth="1"/>
    <col min="9990" max="9991" width="4.25" style="73" customWidth="1"/>
    <col min="9992" max="9992" width="7.33203125" style="73" bestFit="1" customWidth="1"/>
    <col min="9993" max="9994" width="4.25" style="73" customWidth="1"/>
    <col min="9995" max="9995" width="7.33203125" style="73" bestFit="1" customWidth="1"/>
    <col min="9996" max="9997" width="4.25" style="73" customWidth="1"/>
    <col min="9998" max="9998" width="7.33203125" style="73" bestFit="1" customWidth="1"/>
    <col min="9999" max="10000" width="4.25" style="73" customWidth="1"/>
    <col min="10001" max="10001" width="7.33203125" style="73" bestFit="1" customWidth="1"/>
    <col min="10002" max="10003" width="4.25" style="73" customWidth="1"/>
    <col min="10004" max="10004" width="7.33203125" style="73" bestFit="1" customWidth="1"/>
    <col min="10005" max="10006" width="4.25" style="73" customWidth="1"/>
    <col min="10007" max="10007" width="7.33203125" style="73" bestFit="1" customWidth="1"/>
    <col min="10008" max="10009" width="4.25" style="73" customWidth="1"/>
    <col min="10010" max="10010" width="7.33203125" style="73" bestFit="1" customWidth="1"/>
    <col min="10011" max="10012" width="4.25" style="73" customWidth="1"/>
    <col min="10013" max="10013" width="7.33203125" style="73" bestFit="1" customWidth="1"/>
    <col min="10014" max="10015" width="4.25" style="73" customWidth="1"/>
    <col min="10016" max="10016" width="7.33203125" style="73" bestFit="1" customWidth="1"/>
    <col min="10017" max="10018" width="4.25" style="73" customWidth="1"/>
    <col min="10019" max="10019" width="7.33203125" style="73" bestFit="1" customWidth="1"/>
    <col min="10020" max="10021" width="4.25" style="73" customWidth="1"/>
    <col min="10022" max="10022" width="7.33203125" style="73" bestFit="1" customWidth="1"/>
    <col min="10023" max="10023" width="12.25" style="73" customWidth="1"/>
    <col min="10024" max="10024" width="1.5" style="73" customWidth="1"/>
    <col min="10025" max="10231" width="8.25" style="73"/>
    <col min="10232" max="10232" width="1.5" style="73" customWidth="1"/>
    <col min="10233" max="10233" width="19.58203125" style="73" bestFit="1" customWidth="1"/>
    <col min="10234" max="10235" width="4.25" style="73" customWidth="1"/>
    <col min="10236" max="10236" width="7.33203125" style="73" bestFit="1" customWidth="1"/>
    <col min="10237" max="10238" width="4.25" style="73" customWidth="1"/>
    <col min="10239" max="10239" width="7.33203125" style="73" bestFit="1" customWidth="1"/>
    <col min="10240" max="10241" width="4.25" style="73" customWidth="1"/>
    <col min="10242" max="10242" width="7.33203125" style="73" bestFit="1" customWidth="1"/>
    <col min="10243" max="10244" width="4.25" style="73" customWidth="1"/>
    <col min="10245" max="10245" width="7.33203125" style="73" bestFit="1" customWidth="1"/>
    <col min="10246" max="10247" width="4.25" style="73" customWidth="1"/>
    <col min="10248" max="10248" width="7.33203125" style="73" bestFit="1" customWidth="1"/>
    <col min="10249" max="10250" width="4.25" style="73" customWidth="1"/>
    <col min="10251" max="10251" width="7.33203125" style="73" bestFit="1" customWidth="1"/>
    <col min="10252" max="10253" width="4.25" style="73" customWidth="1"/>
    <col min="10254" max="10254" width="7.33203125" style="73" bestFit="1" customWidth="1"/>
    <col min="10255" max="10256" width="4.25" style="73" customWidth="1"/>
    <col min="10257" max="10257" width="7.33203125" style="73" bestFit="1" customWidth="1"/>
    <col min="10258" max="10259" width="4.25" style="73" customWidth="1"/>
    <col min="10260" max="10260" width="7.33203125" style="73" bestFit="1" customWidth="1"/>
    <col min="10261" max="10262" width="4.25" style="73" customWidth="1"/>
    <col min="10263" max="10263" width="7.33203125" style="73" bestFit="1" customWidth="1"/>
    <col min="10264" max="10265" width="4.25" style="73" customWidth="1"/>
    <col min="10266" max="10266" width="7.33203125" style="73" bestFit="1" customWidth="1"/>
    <col min="10267" max="10268" width="4.25" style="73" customWidth="1"/>
    <col min="10269" max="10269" width="7.33203125" style="73" bestFit="1" customWidth="1"/>
    <col min="10270" max="10271" width="4.25" style="73" customWidth="1"/>
    <col min="10272" max="10272" width="7.33203125" style="73" bestFit="1" customWidth="1"/>
    <col min="10273" max="10274" width="4.25" style="73" customWidth="1"/>
    <col min="10275" max="10275" width="7.33203125" style="73" bestFit="1" customWidth="1"/>
    <col min="10276" max="10277" width="4.25" style="73" customWidth="1"/>
    <col min="10278" max="10278" width="7.33203125" style="73" bestFit="1" customWidth="1"/>
    <col min="10279" max="10279" width="12.25" style="73" customWidth="1"/>
    <col min="10280" max="10280" width="1.5" style="73" customWidth="1"/>
    <col min="10281" max="10487" width="8.25" style="73"/>
    <col min="10488" max="10488" width="1.5" style="73" customWidth="1"/>
    <col min="10489" max="10489" width="19.58203125" style="73" bestFit="1" customWidth="1"/>
    <col min="10490" max="10491" width="4.25" style="73" customWidth="1"/>
    <col min="10492" max="10492" width="7.33203125" style="73" bestFit="1" customWidth="1"/>
    <col min="10493" max="10494" width="4.25" style="73" customWidth="1"/>
    <col min="10495" max="10495" width="7.33203125" style="73" bestFit="1" customWidth="1"/>
    <col min="10496" max="10497" width="4.25" style="73" customWidth="1"/>
    <col min="10498" max="10498" width="7.33203125" style="73" bestFit="1" customWidth="1"/>
    <col min="10499" max="10500" width="4.25" style="73" customWidth="1"/>
    <col min="10501" max="10501" width="7.33203125" style="73" bestFit="1" customWidth="1"/>
    <col min="10502" max="10503" width="4.25" style="73" customWidth="1"/>
    <col min="10504" max="10504" width="7.33203125" style="73" bestFit="1" customWidth="1"/>
    <col min="10505" max="10506" width="4.25" style="73" customWidth="1"/>
    <col min="10507" max="10507" width="7.33203125" style="73" bestFit="1" customWidth="1"/>
    <col min="10508" max="10509" width="4.25" style="73" customWidth="1"/>
    <col min="10510" max="10510" width="7.33203125" style="73" bestFit="1" customWidth="1"/>
    <col min="10511" max="10512" width="4.25" style="73" customWidth="1"/>
    <col min="10513" max="10513" width="7.33203125" style="73" bestFit="1" customWidth="1"/>
    <col min="10514" max="10515" width="4.25" style="73" customWidth="1"/>
    <col min="10516" max="10516" width="7.33203125" style="73" bestFit="1" customWidth="1"/>
    <col min="10517" max="10518" width="4.25" style="73" customWidth="1"/>
    <col min="10519" max="10519" width="7.33203125" style="73" bestFit="1" customWidth="1"/>
    <col min="10520" max="10521" width="4.25" style="73" customWidth="1"/>
    <col min="10522" max="10522" width="7.33203125" style="73" bestFit="1" customWidth="1"/>
    <col min="10523" max="10524" width="4.25" style="73" customWidth="1"/>
    <col min="10525" max="10525" width="7.33203125" style="73" bestFit="1" customWidth="1"/>
    <col min="10526" max="10527" width="4.25" style="73" customWidth="1"/>
    <col min="10528" max="10528" width="7.33203125" style="73" bestFit="1" customWidth="1"/>
    <col min="10529" max="10530" width="4.25" style="73" customWidth="1"/>
    <col min="10531" max="10531" width="7.33203125" style="73" bestFit="1" customWidth="1"/>
    <col min="10532" max="10533" width="4.25" style="73" customWidth="1"/>
    <col min="10534" max="10534" width="7.33203125" style="73" bestFit="1" customWidth="1"/>
    <col min="10535" max="10535" width="12.25" style="73" customWidth="1"/>
    <col min="10536" max="10536" width="1.5" style="73" customWidth="1"/>
    <col min="10537" max="10743" width="8.25" style="73"/>
    <col min="10744" max="10744" width="1.5" style="73" customWidth="1"/>
    <col min="10745" max="10745" width="19.58203125" style="73" bestFit="1" customWidth="1"/>
    <col min="10746" max="10747" width="4.25" style="73" customWidth="1"/>
    <col min="10748" max="10748" width="7.33203125" style="73" bestFit="1" customWidth="1"/>
    <col min="10749" max="10750" width="4.25" style="73" customWidth="1"/>
    <col min="10751" max="10751" width="7.33203125" style="73" bestFit="1" customWidth="1"/>
    <col min="10752" max="10753" width="4.25" style="73" customWidth="1"/>
    <col min="10754" max="10754" width="7.33203125" style="73" bestFit="1" customWidth="1"/>
    <col min="10755" max="10756" width="4.25" style="73" customWidth="1"/>
    <col min="10757" max="10757" width="7.33203125" style="73" bestFit="1" customWidth="1"/>
    <col min="10758" max="10759" width="4.25" style="73" customWidth="1"/>
    <col min="10760" max="10760" width="7.33203125" style="73" bestFit="1" customWidth="1"/>
    <col min="10761" max="10762" width="4.25" style="73" customWidth="1"/>
    <col min="10763" max="10763" width="7.33203125" style="73" bestFit="1" customWidth="1"/>
    <col min="10764" max="10765" width="4.25" style="73" customWidth="1"/>
    <col min="10766" max="10766" width="7.33203125" style="73" bestFit="1" customWidth="1"/>
    <col min="10767" max="10768" width="4.25" style="73" customWidth="1"/>
    <col min="10769" max="10769" width="7.33203125" style="73" bestFit="1" customWidth="1"/>
    <col min="10770" max="10771" width="4.25" style="73" customWidth="1"/>
    <col min="10772" max="10772" width="7.33203125" style="73" bestFit="1" customWidth="1"/>
    <col min="10773" max="10774" width="4.25" style="73" customWidth="1"/>
    <col min="10775" max="10775" width="7.33203125" style="73" bestFit="1" customWidth="1"/>
    <col min="10776" max="10777" width="4.25" style="73" customWidth="1"/>
    <col min="10778" max="10778" width="7.33203125" style="73" bestFit="1" customWidth="1"/>
    <col min="10779" max="10780" width="4.25" style="73" customWidth="1"/>
    <col min="10781" max="10781" width="7.33203125" style="73" bestFit="1" customWidth="1"/>
    <col min="10782" max="10783" width="4.25" style="73" customWidth="1"/>
    <col min="10784" max="10784" width="7.33203125" style="73" bestFit="1" customWidth="1"/>
    <col min="10785" max="10786" width="4.25" style="73" customWidth="1"/>
    <col min="10787" max="10787" width="7.33203125" style="73" bestFit="1" customWidth="1"/>
    <col min="10788" max="10789" width="4.25" style="73" customWidth="1"/>
    <col min="10790" max="10790" width="7.33203125" style="73" bestFit="1" customWidth="1"/>
    <col min="10791" max="10791" width="12.25" style="73" customWidth="1"/>
    <col min="10792" max="10792" width="1.5" style="73" customWidth="1"/>
    <col min="10793" max="10999" width="8.25" style="73"/>
    <col min="11000" max="11000" width="1.5" style="73" customWidth="1"/>
    <col min="11001" max="11001" width="19.58203125" style="73" bestFit="1" customWidth="1"/>
    <col min="11002" max="11003" width="4.25" style="73" customWidth="1"/>
    <col min="11004" max="11004" width="7.33203125" style="73" bestFit="1" customWidth="1"/>
    <col min="11005" max="11006" width="4.25" style="73" customWidth="1"/>
    <col min="11007" max="11007" width="7.33203125" style="73" bestFit="1" customWidth="1"/>
    <col min="11008" max="11009" width="4.25" style="73" customWidth="1"/>
    <col min="11010" max="11010" width="7.33203125" style="73" bestFit="1" customWidth="1"/>
    <col min="11011" max="11012" width="4.25" style="73" customWidth="1"/>
    <col min="11013" max="11013" width="7.33203125" style="73" bestFit="1" customWidth="1"/>
    <col min="11014" max="11015" width="4.25" style="73" customWidth="1"/>
    <col min="11016" max="11016" width="7.33203125" style="73" bestFit="1" customWidth="1"/>
    <col min="11017" max="11018" width="4.25" style="73" customWidth="1"/>
    <col min="11019" max="11019" width="7.33203125" style="73" bestFit="1" customWidth="1"/>
    <col min="11020" max="11021" width="4.25" style="73" customWidth="1"/>
    <col min="11022" max="11022" width="7.33203125" style="73" bestFit="1" customWidth="1"/>
    <col min="11023" max="11024" width="4.25" style="73" customWidth="1"/>
    <col min="11025" max="11025" width="7.33203125" style="73" bestFit="1" customWidth="1"/>
    <col min="11026" max="11027" width="4.25" style="73" customWidth="1"/>
    <col min="11028" max="11028" width="7.33203125" style="73" bestFit="1" customWidth="1"/>
    <col min="11029" max="11030" width="4.25" style="73" customWidth="1"/>
    <col min="11031" max="11031" width="7.33203125" style="73" bestFit="1" customWidth="1"/>
    <col min="11032" max="11033" width="4.25" style="73" customWidth="1"/>
    <col min="11034" max="11034" width="7.33203125" style="73" bestFit="1" customWidth="1"/>
    <col min="11035" max="11036" width="4.25" style="73" customWidth="1"/>
    <col min="11037" max="11037" width="7.33203125" style="73" bestFit="1" customWidth="1"/>
    <col min="11038" max="11039" width="4.25" style="73" customWidth="1"/>
    <col min="11040" max="11040" width="7.33203125" style="73" bestFit="1" customWidth="1"/>
    <col min="11041" max="11042" width="4.25" style="73" customWidth="1"/>
    <col min="11043" max="11043" width="7.33203125" style="73" bestFit="1" customWidth="1"/>
    <col min="11044" max="11045" width="4.25" style="73" customWidth="1"/>
    <col min="11046" max="11046" width="7.33203125" style="73" bestFit="1" customWidth="1"/>
    <col min="11047" max="11047" width="12.25" style="73" customWidth="1"/>
    <col min="11048" max="11048" width="1.5" style="73" customWidth="1"/>
    <col min="11049" max="11255" width="8.25" style="73"/>
    <col min="11256" max="11256" width="1.5" style="73" customWidth="1"/>
    <col min="11257" max="11257" width="19.58203125" style="73" bestFit="1" customWidth="1"/>
    <col min="11258" max="11259" width="4.25" style="73" customWidth="1"/>
    <col min="11260" max="11260" width="7.33203125" style="73" bestFit="1" customWidth="1"/>
    <col min="11261" max="11262" width="4.25" style="73" customWidth="1"/>
    <col min="11263" max="11263" width="7.33203125" style="73" bestFit="1" customWidth="1"/>
    <col min="11264" max="11265" width="4.25" style="73" customWidth="1"/>
    <col min="11266" max="11266" width="7.33203125" style="73" bestFit="1" customWidth="1"/>
    <col min="11267" max="11268" width="4.25" style="73" customWidth="1"/>
    <col min="11269" max="11269" width="7.33203125" style="73" bestFit="1" customWidth="1"/>
    <col min="11270" max="11271" width="4.25" style="73" customWidth="1"/>
    <col min="11272" max="11272" width="7.33203125" style="73" bestFit="1" customWidth="1"/>
    <col min="11273" max="11274" width="4.25" style="73" customWidth="1"/>
    <col min="11275" max="11275" width="7.33203125" style="73" bestFit="1" customWidth="1"/>
    <col min="11276" max="11277" width="4.25" style="73" customWidth="1"/>
    <col min="11278" max="11278" width="7.33203125" style="73" bestFit="1" customWidth="1"/>
    <col min="11279" max="11280" width="4.25" style="73" customWidth="1"/>
    <col min="11281" max="11281" width="7.33203125" style="73" bestFit="1" customWidth="1"/>
    <col min="11282" max="11283" width="4.25" style="73" customWidth="1"/>
    <col min="11284" max="11284" width="7.33203125" style="73" bestFit="1" customWidth="1"/>
    <col min="11285" max="11286" width="4.25" style="73" customWidth="1"/>
    <col min="11287" max="11287" width="7.33203125" style="73" bestFit="1" customWidth="1"/>
    <col min="11288" max="11289" width="4.25" style="73" customWidth="1"/>
    <col min="11290" max="11290" width="7.33203125" style="73" bestFit="1" customWidth="1"/>
    <col min="11291" max="11292" width="4.25" style="73" customWidth="1"/>
    <col min="11293" max="11293" width="7.33203125" style="73" bestFit="1" customWidth="1"/>
    <col min="11294" max="11295" width="4.25" style="73" customWidth="1"/>
    <col min="11296" max="11296" width="7.33203125" style="73" bestFit="1" customWidth="1"/>
    <col min="11297" max="11298" width="4.25" style="73" customWidth="1"/>
    <col min="11299" max="11299" width="7.33203125" style="73" bestFit="1" customWidth="1"/>
    <col min="11300" max="11301" width="4.25" style="73" customWidth="1"/>
    <col min="11302" max="11302" width="7.33203125" style="73" bestFit="1" customWidth="1"/>
    <col min="11303" max="11303" width="12.25" style="73" customWidth="1"/>
    <col min="11304" max="11304" width="1.5" style="73" customWidth="1"/>
    <col min="11305" max="11511" width="8.25" style="73"/>
    <col min="11512" max="11512" width="1.5" style="73" customWidth="1"/>
    <col min="11513" max="11513" width="19.58203125" style="73" bestFit="1" customWidth="1"/>
    <col min="11514" max="11515" width="4.25" style="73" customWidth="1"/>
    <col min="11516" max="11516" width="7.33203125" style="73" bestFit="1" customWidth="1"/>
    <col min="11517" max="11518" width="4.25" style="73" customWidth="1"/>
    <col min="11519" max="11519" width="7.33203125" style="73" bestFit="1" customWidth="1"/>
    <col min="11520" max="11521" width="4.25" style="73" customWidth="1"/>
    <col min="11522" max="11522" width="7.33203125" style="73" bestFit="1" customWidth="1"/>
    <col min="11523" max="11524" width="4.25" style="73" customWidth="1"/>
    <col min="11525" max="11525" width="7.33203125" style="73" bestFit="1" customWidth="1"/>
    <col min="11526" max="11527" width="4.25" style="73" customWidth="1"/>
    <col min="11528" max="11528" width="7.33203125" style="73" bestFit="1" customWidth="1"/>
    <col min="11529" max="11530" width="4.25" style="73" customWidth="1"/>
    <col min="11531" max="11531" width="7.33203125" style="73" bestFit="1" customWidth="1"/>
    <col min="11532" max="11533" width="4.25" style="73" customWidth="1"/>
    <col min="11534" max="11534" width="7.33203125" style="73" bestFit="1" customWidth="1"/>
    <col min="11535" max="11536" width="4.25" style="73" customWidth="1"/>
    <col min="11537" max="11537" width="7.33203125" style="73" bestFit="1" customWidth="1"/>
    <col min="11538" max="11539" width="4.25" style="73" customWidth="1"/>
    <col min="11540" max="11540" width="7.33203125" style="73" bestFit="1" customWidth="1"/>
    <col min="11541" max="11542" width="4.25" style="73" customWidth="1"/>
    <col min="11543" max="11543" width="7.33203125" style="73" bestFit="1" customWidth="1"/>
    <col min="11544" max="11545" width="4.25" style="73" customWidth="1"/>
    <col min="11546" max="11546" width="7.33203125" style="73" bestFit="1" customWidth="1"/>
    <col min="11547" max="11548" width="4.25" style="73" customWidth="1"/>
    <col min="11549" max="11549" width="7.33203125" style="73" bestFit="1" customWidth="1"/>
    <col min="11550" max="11551" width="4.25" style="73" customWidth="1"/>
    <col min="11552" max="11552" width="7.33203125" style="73" bestFit="1" customWidth="1"/>
    <col min="11553" max="11554" width="4.25" style="73" customWidth="1"/>
    <col min="11555" max="11555" width="7.33203125" style="73" bestFit="1" customWidth="1"/>
    <col min="11556" max="11557" width="4.25" style="73" customWidth="1"/>
    <col min="11558" max="11558" width="7.33203125" style="73" bestFit="1" customWidth="1"/>
    <col min="11559" max="11559" width="12.25" style="73" customWidth="1"/>
    <col min="11560" max="11560" width="1.5" style="73" customWidth="1"/>
    <col min="11561" max="11767" width="8.25" style="73"/>
    <col min="11768" max="11768" width="1.5" style="73" customWidth="1"/>
    <col min="11769" max="11769" width="19.58203125" style="73" bestFit="1" customWidth="1"/>
    <col min="11770" max="11771" width="4.25" style="73" customWidth="1"/>
    <col min="11772" max="11772" width="7.33203125" style="73" bestFit="1" customWidth="1"/>
    <col min="11773" max="11774" width="4.25" style="73" customWidth="1"/>
    <col min="11775" max="11775" width="7.33203125" style="73" bestFit="1" customWidth="1"/>
    <col min="11776" max="11777" width="4.25" style="73" customWidth="1"/>
    <col min="11778" max="11778" width="7.33203125" style="73" bestFit="1" customWidth="1"/>
    <col min="11779" max="11780" width="4.25" style="73" customWidth="1"/>
    <col min="11781" max="11781" width="7.33203125" style="73" bestFit="1" customWidth="1"/>
    <col min="11782" max="11783" width="4.25" style="73" customWidth="1"/>
    <col min="11784" max="11784" width="7.33203125" style="73" bestFit="1" customWidth="1"/>
    <col min="11785" max="11786" width="4.25" style="73" customWidth="1"/>
    <col min="11787" max="11787" width="7.33203125" style="73" bestFit="1" customWidth="1"/>
    <col min="11788" max="11789" width="4.25" style="73" customWidth="1"/>
    <col min="11790" max="11790" width="7.33203125" style="73" bestFit="1" customWidth="1"/>
    <col min="11791" max="11792" width="4.25" style="73" customWidth="1"/>
    <col min="11793" max="11793" width="7.33203125" style="73" bestFit="1" customWidth="1"/>
    <col min="11794" max="11795" width="4.25" style="73" customWidth="1"/>
    <col min="11796" max="11796" width="7.33203125" style="73" bestFit="1" customWidth="1"/>
    <col min="11797" max="11798" width="4.25" style="73" customWidth="1"/>
    <col min="11799" max="11799" width="7.33203125" style="73" bestFit="1" customWidth="1"/>
    <col min="11800" max="11801" width="4.25" style="73" customWidth="1"/>
    <col min="11802" max="11802" width="7.33203125" style="73" bestFit="1" customWidth="1"/>
    <col min="11803" max="11804" width="4.25" style="73" customWidth="1"/>
    <col min="11805" max="11805" width="7.33203125" style="73" bestFit="1" customWidth="1"/>
    <col min="11806" max="11807" width="4.25" style="73" customWidth="1"/>
    <col min="11808" max="11808" width="7.33203125" style="73" bestFit="1" customWidth="1"/>
    <col min="11809" max="11810" width="4.25" style="73" customWidth="1"/>
    <col min="11811" max="11811" width="7.33203125" style="73" bestFit="1" customWidth="1"/>
    <col min="11812" max="11813" width="4.25" style="73" customWidth="1"/>
    <col min="11814" max="11814" width="7.33203125" style="73" bestFit="1" customWidth="1"/>
    <col min="11815" max="11815" width="12.25" style="73" customWidth="1"/>
    <col min="11816" max="11816" width="1.5" style="73" customWidth="1"/>
    <col min="11817" max="12023" width="8.25" style="73"/>
    <col min="12024" max="12024" width="1.5" style="73" customWidth="1"/>
    <col min="12025" max="12025" width="19.58203125" style="73" bestFit="1" customWidth="1"/>
    <col min="12026" max="12027" width="4.25" style="73" customWidth="1"/>
    <col min="12028" max="12028" width="7.33203125" style="73" bestFit="1" customWidth="1"/>
    <col min="12029" max="12030" width="4.25" style="73" customWidth="1"/>
    <col min="12031" max="12031" width="7.33203125" style="73" bestFit="1" customWidth="1"/>
    <col min="12032" max="12033" width="4.25" style="73" customWidth="1"/>
    <col min="12034" max="12034" width="7.33203125" style="73" bestFit="1" customWidth="1"/>
    <col min="12035" max="12036" width="4.25" style="73" customWidth="1"/>
    <col min="12037" max="12037" width="7.33203125" style="73" bestFit="1" customWidth="1"/>
    <col min="12038" max="12039" width="4.25" style="73" customWidth="1"/>
    <col min="12040" max="12040" width="7.33203125" style="73" bestFit="1" customWidth="1"/>
    <col min="12041" max="12042" width="4.25" style="73" customWidth="1"/>
    <col min="12043" max="12043" width="7.33203125" style="73" bestFit="1" customWidth="1"/>
    <col min="12044" max="12045" width="4.25" style="73" customWidth="1"/>
    <col min="12046" max="12046" width="7.33203125" style="73" bestFit="1" customWidth="1"/>
    <col min="12047" max="12048" width="4.25" style="73" customWidth="1"/>
    <col min="12049" max="12049" width="7.33203125" style="73" bestFit="1" customWidth="1"/>
    <col min="12050" max="12051" width="4.25" style="73" customWidth="1"/>
    <col min="12052" max="12052" width="7.33203125" style="73" bestFit="1" customWidth="1"/>
    <col min="12053" max="12054" width="4.25" style="73" customWidth="1"/>
    <col min="12055" max="12055" width="7.33203125" style="73" bestFit="1" customWidth="1"/>
    <col min="12056" max="12057" width="4.25" style="73" customWidth="1"/>
    <col min="12058" max="12058" width="7.33203125" style="73" bestFit="1" customWidth="1"/>
    <col min="12059" max="12060" width="4.25" style="73" customWidth="1"/>
    <col min="12061" max="12061" width="7.33203125" style="73" bestFit="1" customWidth="1"/>
    <col min="12062" max="12063" width="4.25" style="73" customWidth="1"/>
    <col min="12064" max="12064" width="7.33203125" style="73" bestFit="1" customWidth="1"/>
    <col min="12065" max="12066" width="4.25" style="73" customWidth="1"/>
    <col min="12067" max="12067" width="7.33203125" style="73" bestFit="1" customWidth="1"/>
    <col min="12068" max="12069" width="4.25" style="73" customWidth="1"/>
    <col min="12070" max="12070" width="7.33203125" style="73" bestFit="1" customWidth="1"/>
    <col min="12071" max="12071" width="12.25" style="73" customWidth="1"/>
    <col min="12072" max="12072" width="1.5" style="73" customWidth="1"/>
    <col min="12073" max="12279" width="8.25" style="73"/>
    <col min="12280" max="12280" width="1.5" style="73" customWidth="1"/>
    <col min="12281" max="12281" width="19.58203125" style="73" bestFit="1" customWidth="1"/>
    <col min="12282" max="12283" width="4.25" style="73" customWidth="1"/>
    <col min="12284" max="12284" width="7.33203125" style="73" bestFit="1" customWidth="1"/>
    <col min="12285" max="12286" width="4.25" style="73" customWidth="1"/>
    <col min="12287" max="12287" width="7.33203125" style="73" bestFit="1" customWidth="1"/>
    <col min="12288" max="12289" width="4.25" style="73" customWidth="1"/>
    <col min="12290" max="12290" width="7.33203125" style="73" bestFit="1" customWidth="1"/>
    <col min="12291" max="12292" width="4.25" style="73" customWidth="1"/>
    <col min="12293" max="12293" width="7.33203125" style="73" bestFit="1" customWidth="1"/>
    <col min="12294" max="12295" width="4.25" style="73" customWidth="1"/>
    <col min="12296" max="12296" width="7.33203125" style="73" bestFit="1" customWidth="1"/>
    <col min="12297" max="12298" width="4.25" style="73" customWidth="1"/>
    <col min="12299" max="12299" width="7.33203125" style="73" bestFit="1" customWidth="1"/>
    <col min="12300" max="12301" width="4.25" style="73" customWidth="1"/>
    <col min="12302" max="12302" width="7.33203125" style="73" bestFit="1" customWidth="1"/>
    <col min="12303" max="12304" width="4.25" style="73" customWidth="1"/>
    <col min="12305" max="12305" width="7.33203125" style="73" bestFit="1" customWidth="1"/>
    <col min="12306" max="12307" width="4.25" style="73" customWidth="1"/>
    <col min="12308" max="12308" width="7.33203125" style="73" bestFit="1" customWidth="1"/>
    <col min="12309" max="12310" width="4.25" style="73" customWidth="1"/>
    <col min="12311" max="12311" width="7.33203125" style="73" bestFit="1" customWidth="1"/>
    <col min="12312" max="12313" width="4.25" style="73" customWidth="1"/>
    <col min="12314" max="12314" width="7.33203125" style="73" bestFit="1" customWidth="1"/>
    <col min="12315" max="12316" width="4.25" style="73" customWidth="1"/>
    <col min="12317" max="12317" width="7.33203125" style="73" bestFit="1" customWidth="1"/>
    <col min="12318" max="12319" width="4.25" style="73" customWidth="1"/>
    <col min="12320" max="12320" width="7.33203125" style="73" bestFit="1" customWidth="1"/>
    <col min="12321" max="12322" width="4.25" style="73" customWidth="1"/>
    <col min="12323" max="12323" width="7.33203125" style="73" bestFit="1" customWidth="1"/>
    <col min="12324" max="12325" width="4.25" style="73" customWidth="1"/>
    <col min="12326" max="12326" width="7.33203125" style="73" bestFit="1" customWidth="1"/>
    <col min="12327" max="12327" width="12.25" style="73" customWidth="1"/>
    <col min="12328" max="12328" width="1.5" style="73" customWidth="1"/>
    <col min="12329" max="12535" width="8.25" style="73"/>
    <col min="12536" max="12536" width="1.5" style="73" customWidth="1"/>
    <col min="12537" max="12537" width="19.58203125" style="73" bestFit="1" customWidth="1"/>
    <col min="12538" max="12539" width="4.25" style="73" customWidth="1"/>
    <col min="12540" max="12540" width="7.33203125" style="73" bestFit="1" customWidth="1"/>
    <col min="12541" max="12542" width="4.25" style="73" customWidth="1"/>
    <col min="12543" max="12543" width="7.33203125" style="73" bestFit="1" customWidth="1"/>
    <col min="12544" max="12545" width="4.25" style="73" customWidth="1"/>
    <col min="12546" max="12546" width="7.33203125" style="73" bestFit="1" customWidth="1"/>
    <col min="12547" max="12548" width="4.25" style="73" customWidth="1"/>
    <col min="12549" max="12549" width="7.33203125" style="73" bestFit="1" customWidth="1"/>
    <col min="12550" max="12551" width="4.25" style="73" customWidth="1"/>
    <col min="12552" max="12552" width="7.33203125" style="73" bestFit="1" customWidth="1"/>
    <col min="12553" max="12554" width="4.25" style="73" customWidth="1"/>
    <col min="12555" max="12555" width="7.33203125" style="73" bestFit="1" customWidth="1"/>
    <col min="12556" max="12557" width="4.25" style="73" customWidth="1"/>
    <col min="12558" max="12558" width="7.33203125" style="73" bestFit="1" customWidth="1"/>
    <col min="12559" max="12560" width="4.25" style="73" customWidth="1"/>
    <col min="12561" max="12561" width="7.33203125" style="73" bestFit="1" customWidth="1"/>
    <col min="12562" max="12563" width="4.25" style="73" customWidth="1"/>
    <col min="12564" max="12564" width="7.33203125" style="73" bestFit="1" customWidth="1"/>
    <col min="12565" max="12566" width="4.25" style="73" customWidth="1"/>
    <col min="12567" max="12567" width="7.33203125" style="73" bestFit="1" customWidth="1"/>
    <col min="12568" max="12569" width="4.25" style="73" customWidth="1"/>
    <col min="12570" max="12570" width="7.33203125" style="73" bestFit="1" customWidth="1"/>
    <col min="12571" max="12572" width="4.25" style="73" customWidth="1"/>
    <col min="12573" max="12573" width="7.33203125" style="73" bestFit="1" customWidth="1"/>
    <col min="12574" max="12575" width="4.25" style="73" customWidth="1"/>
    <col min="12576" max="12576" width="7.33203125" style="73" bestFit="1" customWidth="1"/>
    <col min="12577" max="12578" width="4.25" style="73" customWidth="1"/>
    <col min="12579" max="12579" width="7.33203125" style="73" bestFit="1" customWidth="1"/>
    <col min="12580" max="12581" width="4.25" style="73" customWidth="1"/>
    <col min="12582" max="12582" width="7.33203125" style="73" bestFit="1" customWidth="1"/>
    <col min="12583" max="12583" width="12.25" style="73" customWidth="1"/>
    <col min="12584" max="12584" width="1.5" style="73" customWidth="1"/>
    <col min="12585" max="12791" width="8.25" style="73"/>
    <col min="12792" max="12792" width="1.5" style="73" customWidth="1"/>
    <col min="12793" max="12793" width="19.58203125" style="73" bestFit="1" customWidth="1"/>
    <col min="12794" max="12795" width="4.25" style="73" customWidth="1"/>
    <col min="12796" max="12796" width="7.33203125" style="73" bestFit="1" customWidth="1"/>
    <col min="12797" max="12798" width="4.25" style="73" customWidth="1"/>
    <col min="12799" max="12799" width="7.33203125" style="73" bestFit="1" customWidth="1"/>
    <col min="12800" max="12801" width="4.25" style="73" customWidth="1"/>
    <col min="12802" max="12802" width="7.33203125" style="73" bestFit="1" customWidth="1"/>
    <col min="12803" max="12804" width="4.25" style="73" customWidth="1"/>
    <col min="12805" max="12805" width="7.33203125" style="73" bestFit="1" customWidth="1"/>
    <col min="12806" max="12807" width="4.25" style="73" customWidth="1"/>
    <col min="12808" max="12808" width="7.33203125" style="73" bestFit="1" customWidth="1"/>
    <col min="12809" max="12810" width="4.25" style="73" customWidth="1"/>
    <col min="12811" max="12811" width="7.33203125" style="73" bestFit="1" customWidth="1"/>
    <col min="12812" max="12813" width="4.25" style="73" customWidth="1"/>
    <col min="12814" max="12814" width="7.33203125" style="73" bestFit="1" customWidth="1"/>
    <col min="12815" max="12816" width="4.25" style="73" customWidth="1"/>
    <col min="12817" max="12817" width="7.33203125" style="73" bestFit="1" customWidth="1"/>
    <col min="12818" max="12819" width="4.25" style="73" customWidth="1"/>
    <col min="12820" max="12820" width="7.33203125" style="73" bestFit="1" customWidth="1"/>
    <col min="12821" max="12822" width="4.25" style="73" customWidth="1"/>
    <col min="12823" max="12823" width="7.33203125" style="73" bestFit="1" customWidth="1"/>
    <col min="12824" max="12825" width="4.25" style="73" customWidth="1"/>
    <col min="12826" max="12826" width="7.33203125" style="73" bestFit="1" customWidth="1"/>
    <col min="12827" max="12828" width="4.25" style="73" customWidth="1"/>
    <col min="12829" max="12829" width="7.33203125" style="73" bestFit="1" customWidth="1"/>
    <col min="12830" max="12831" width="4.25" style="73" customWidth="1"/>
    <col min="12832" max="12832" width="7.33203125" style="73" bestFit="1" customWidth="1"/>
    <col min="12833" max="12834" width="4.25" style="73" customWidth="1"/>
    <col min="12835" max="12835" width="7.33203125" style="73" bestFit="1" customWidth="1"/>
    <col min="12836" max="12837" width="4.25" style="73" customWidth="1"/>
    <col min="12838" max="12838" width="7.33203125" style="73" bestFit="1" customWidth="1"/>
    <col min="12839" max="12839" width="12.25" style="73" customWidth="1"/>
    <col min="12840" max="12840" width="1.5" style="73" customWidth="1"/>
    <col min="12841" max="13047" width="8.25" style="73"/>
    <col min="13048" max="13048" width="1.5" style="73" customWidth="1"/>
    <col min="13049" max="13049" width="19.58203125" style="73" bestFit="1" customWidth="1"/>
    <col min="13050" max="13051" width="4.25" style="73" customWidth="1"/>
    <col min="13052" max="13052" width="7.33203125" style="73" bestFit="1" customWidth="1"/>
    <col min="13053" max="13054" width="4.25" style="73" customWidth="1"/>
    <col min="13055" max="13055" width="7.33203125" style="73" bestFit="1" customWidth="1"/>
    <col min="13056" max="13057" width="4.25" style="73" customWidth="1"/>
    <col min="13058" max="13058" width="7.33203125" style="73" bestFit="1" customWidth="1"/>
    <col min="13059" max="13060" width="4.25" style="73" customWidth="1"/>
    <col min="13061" max="13061" width="7.33203125" style="73" bestFit="1" customWidth="1"/>
    <col min="13062" max="13063" width="4.25" style="73" customWidth="1"/>
    <col min="13064" max="13064" width="7.33203125" style="73" bestFit="1" customWidth="1"/>
    <col min="13065" max="13066" width="4.25" style="73" customWidth="1"/>
    <col min="13067" max="13067" width="7.33203125" style="73" bestFit="1" customWidth="1"/>
    <col min="13068" max="13069" width="4.25" style="73" customWidth="1"/>
    <col min="13070" max="13070" width="7.33203125" style="73" bestFit="1" customWidth="1"/>
    <col min="13071" max="13072" width="4.25" style="73" customWidth="1"/>
    <col min="13073" max="13073" width="7.33203125" style="73" bestFit="1" customWidth="1"/>
    <col min="13074" max="13075" width="4.25" style="73" customWidth="1"/>
    <col min="13076" max="13076" width="7.33203125" style="73" bestFit="1" customWidth="1"/>
    <col min="13077" max="13078" width="4.25" style="73" customWidth="1"/>
    <col min="13079" max="13079" width="7.33203125" style="73" bestFit="1" customWidth="1"/>
    <col min="13080" max="13081" width="4.25" style="73" customWidth="1"/>
    <col min="13082" max="13082" width="7.33203125" style="73" bestFit="1" customWidth="1"/>
    <col min="13083" max="13084" width="4.25" style="73" customWidth="1"/>
    <col min="13085" max="13085" width="7.33203125" style="73" bestFit="1" customWidth="1"/>
    <col min="13086" max="13087" width="4.25" style="73" customWidth="1"/>
    <col min="13088" max="13088" width="7.33203125" style="73" bestFit="1" customWidth="1"/>
    <col min="13089" max="13090" width="4.25" style="73" customWidth="1"/>
    <col min="13091" max="13091" width="7.33203125" style="73" bestFit="1" customWidth="1"/>
    <col min="13092" max="13093" width="4.25" style="73" customWidth="1"/>
    <col min="13094" max="13094" width="7.33203125" style="73" bestFit="1" customWidth="1"/>
    <col min="13095" max="13095" width="12.25" style="73" customWidth="1"/>
    <col min="13096" max="13096" width="1.5" style="73" customWidth="1"/>
    <col min="13097" max="13303" width="8.25" style="73"/>
    <col min="13304" max="13304" width="1.5" style="73" customWidth="1"/>
    <col min="13305" max="13305" width="19.58203125" style="73" bestFit="1" customWidth="1"/>
    <col min="13306" max="13307" width="4.25" style="73" customWidth="1"/>
    <col min="13308" max="13308" width="7.33203125" style="73" bestFit="1" customWidth="1"/>
    <col min="13309" max="13310" width="4.25" style="73" customWidth="1"/>
    <col min="13311" max="13311" width="7.33203125" style="73" bestFit="1" customWidth="1"/>
    <col min="13312" max="13313" width="4.25" style="73" customWidth="1"/>
    <col min="13314" max="13314" width="7.33203125" style="73" bestFit="1" customWidth="1"/>
    <col min="13315" max="13316" width="4.25" style="73" customWidth="1"/>
    <col min="13317" max="13317" width="7.33203125" style="73" bestFit="1" customWidth="1"/>
    <col min="13318" max="13319" width="4.25" style="73" customWidth="1"/>
    <col min="13320" max="13320" width="7.33203125" style="73" bestFit="1" customWidth="1"/>
    <col min="13321" max="13322" width="4.25" style="73" customWidth="1"/>
    <col min="13323" max="13323" width="7.33203125" style="73" bestFit="1" customWidth="1"/>
    <col min="13324" max="13325" width="4.25" style="73" customWidth="1"/>
    <col min="13326" max="13326" width="7.33203125" style="73" bestFit="1" customWidth="1"/>
    <col min="13327" max="13328" width="4.25" style="73" customWidth="1"/>
    <col min="13329" max="13329" width="7.33203125" style="73" bestFit="1" customWidth="1"/>
    <col min="13330" max="13331" width="4.25" style="73" customWidth="1"/>
    <col min="13332" max="13332" width="7.33203125" style="73" bestFit="1" customWidth="1"/>
    <col min="13333" max="13334" width="4.25" style="73" customWidth="1"/>
    <col min="13335" max="13335" width="7.33203125" style="73" bestFit="1" customWidth="1"/>
    <col min="13336" max="13337" width="4.25" style="73" customWidth="1"/>
    <col min="13338" max="13338" width="7.33203125" style="73" bestFit="1" customWidth="1"/>
    <col min="13339" max="13340" width="4.25" style="73" customWidth="1"/>
    <col min="13341" max="13341" width="7.33203125" style="73" bestFit="1" customWidth="1"/>
    <col min="13342" max="13343" width="4.25" style="73" customWidth="1"/>
    <col min="13344" max="13344" width="7.33203125" style="73" bestFit="1" customWidth="1"/>
    <col min="13345" max="13346" width="4.25" style="73" customWidth="1"/>
    <col min="13347" max="13347" width="7.33203125" style="73" bestFit="1" customWidth="1"/>
    <col min="13348" max="13349" width="4.25" style="73" customWidth="1"/>
    <col min="13350" max="13350" width="7.33203125" style="73" bestFit="1" customWidth="1"/>
    <col min="13351" max="13351" width="12.25" style="73" customWidth="1"/>
    <col min="13352" max="13352" width="1.5" style="73" customWidth="1"/>
    <col min="13353" max="13559" width="8.25" style="73"/>
    <col min="13560" max="13560" width="1.5" style="73" customWidth="1"/>
    <col min="13561" max="13561" width="19.58203125" style="73" bestFit="1" customWidth="1"/>
    <col min="13562" max="13563" width="4.25" style="73" customWidth="1"/>
    <col min="13564" max="13564" width="7.33203125" style="73" bestFit="1" customWidth="1"/>
    <col min="13565" max="13566" width="4.25" style="73" customWidth="1"/>
    <col min="13567" max="13567" width="7.33203125" style="73" bestFit="1" customWidth="1"/>
    <col min="13568" max="13569" width="4.25" style="73" customWidth="1"/>
    <col min="13570" max="13570" width="7.33203125" style="73" bestFit="1" customWidth="1"/>
    <col min="13571" max="13572" width="4.25" style="73" customWidth="1"/>
    <col min="13573" max="13573" width="7.33203125" style="73" bestFit="1" customWidth="1"/>
    <col min="13574" max="13575" width="4.25" style="73" customWidth="1"/>
    <col min="13576" max="13576" width="7.33203125" style="73" bestFit="1" customWidth="1"/>
    <col min="13577" max="13578" width="4.25" style="73" customWidth="1"/>
    <col min="13579" max="13579" width="7.33203125" style="73" bestFit="1" customWidth="1"/>
    <col min="13580" max="13581" width="4.25" style="73" customWidth="1"/>
    <col min="13582" max="13582" width="7.33203125" style="73" bestFit="1" customWidth="1"/>
    <col min="13583" max="13584" width="4.25" style="73" customWidth="1"/>
    <col min="13585" max="13585" width="7.33203125" style="73" bestFit="1" customWidth="1"/>
    <col min="13586" max="13587" width="4.25" style="73" customWidth="1"/>
    <col min="13588" max="13588" width="7.33203125" style="73" bestFit="1" customWidth="1"/>
    <col min="13589" max="13590" width="4.25" style="73" customWidth="1"/>
    <col min="13591" max="13591" width="7.33203125" style="73" bestFit="1" customWidth="1"/>
    <col min="13592" max="13593" width="4.25" style="73" customWidth="1"/>
    <col min="13594" max="13594" width="7.33203125" style="73" bestFit="1" customWidth="1"/>
    <col min="13595" max="13596" width="4.25" style="73" customWidth="1"/>
    <col min="13597" max="13597" width="7.33203125" style="73" bestFit="1" customWidth="1"/>
    <col min="13598" max="13599" width="4.25" style="73" customWidth="1"/>
    <col min="13600" max="13600" width="7.33203125" style="73" bestFit="1" customWidth="1"/>
    <col min="13601" max="13602" width="4.25" style="73" customWidth="1"/>
    <col min="13603" max="13603" width="7.33203125" style="73" bestFit="1" customWidth="1"/>
    <col min="13604" max="13605" width="4.25" style="73" customWidth="1"/>
    <col min="13606" max="13606" width="7.33203125" style="73" bestFit="1" customWidth="1"/>
    <col min="13607" max="13607" width="12.25" style="73" customWidth="1"/>
    <col min="13608" max="13608" width="1.5" style="73" customWidth="1"/>
    <col min="13609" max="13815" width="8.25" style="73"/>
    <col min="13816" max="13816" width="1.5" style="73" customWidth="1"/>
    <col min="13817" max="13817" width="19.58203125" style="73" bestFit="1" customWidth="1"/>
    <col min="13818" max="13819" width="4.25" style="73" customWidth="1"/>
    <col min="13820" max="13820" width="7.33203125" style="73" bestFit="1" customWidth="1"/>
    <col min="13821" max="13822" width="4.25" style="73" customWidth="1"/>
    <col min="13823" max="13823" width="7.33203125" style="73" bestFit="1" customWidth="1"/>
    <col min="13824" max="13825" width="4.25" style="73" customWidth="1"/>
    <col min="13826" max="13826" width="7.33203125" style="73" bestFit="1" customWidth="1"/>
    <col min="13827" max="13828" width="4.25" style="73" customWidth="1"/>
    <col min="13829" max="13829" width="7.33203125" style="73" bestFit="1" customWidth="1"/>
    <col min="13830" max="13831" width="4.25" style="73" customWidth="1"/>
    <col min="13832" max="13832" width="7.33203125" style="73" bestFit="1" customWidth="1"/>
    <col min="13833" max="13834" width="4.25" style="73" customWidth="1"/>
    <col min="13835" max="13835" width="7.33203125" style="73" bestFit="1" customWidth="1"/>
    <col min="13836" max="13837" width="4.25" style="73" customWidth="1"/>
    <col min="13838" max="13838" width="7.33203125" style="73" bestFit="1" customWidth="1"/>
    <col min="13839" max="13840" width="4.25" style="73" customWidth="1"/>
    <col min="13841" max="13841" width="7.33203125" style="73" bestFit="1" customWidth="1"/>
    <col min="13842" max="13843" width="4.25" style="73" customWidth="1"/>
    <col min="13844" max="13844" width="7.33203125" style="73" bestFit="1" customWidth="1"/>
    <col min="13845" max="13846" width="4.25" style="73" customWidth="1"/>
    <col min="13847" max="13847" width="7.33203125" style="73" bestFit="1" customWidth="1"/>
    <col min="13848" max="13849" width="4.25" style="73" customWidth="1"/>
    <col min="13850" max="13850" width="7.33203125" style="73" bestFit="1" customWidth="1"/>
    <col min="13851" max="13852" width="4.25" style="73" customWidth="1"/>
    <col min="13853" max="13853" width="7.33203125" style="73" bestFit="1" customWidth="1"/>
    <col min="13854" max="13855" width="4.25" style="73" customWidth="1"/>
    <col min="13856" max="13856" width="7.33203125" style="73" bestFit="1" customWidth="1"/>
    <col min="13857" max="13858" width="4.25" style="73" customWidth="1"/>
    <col min="13859" max="13859" width="7.33203125" style="73" bestFit="1" customWidth="1"/>
    <col min="13860" max="13861" width="4.25" style="73" customWidth="1"/>
    <col min="13862" max="13862" width="7.33203125" style="73" bestFit="1" customWidth="1"/>
    <col min="13863" max="13863" width="12.25" style="73" customWidth="1"/>
    <col min="13864" max="13864" width="1.5" style="73" customWidth="1"/>
    <col min="13865" max="14071" width="8.25" style="73"/>
    <col min="14072" max="14072" width="1.5" style="73" customWidth="1"/>
    <col min="14073" max="14073" width="19.58203125" style="73" bestFit="1" customWidth="1"/>
    <col min="14074" max="14075" width="4.25" style="73" customWidth="1"/>
    <col min="14076" max="14076" width="7.33203125" style="73" bestFit="1" customWidth="1"/>
    <col min="14077" max="14078" width="4.25" style="73" customWidth="1"/>
    <col min="14079" max="14079" width="7.33203125" style="73" bestFit="1" customWidth="1"/>
    <col min="14080" max="14081" width="4.25" style="73" customWidth="1"/>
    <col min="14082" max="14082" width="7.33203125" style="73" bestFit="1" customWidth="1"/>
    <col min="14083" max="14084" width="4.25" style="73" customWidth="1"/>
    <col min="14085" max="14085" width="7.33203125" style="73" bestFit="1" customWidth="1"/>
    <col min="14086" max="14087" width="4.25" style="73" customWidth="1"/>
    <col min="14088" max="14088" width="7.33203125" style="73" bestFit="1" customWidth="1"/>
    <col min="14089" max="14090" width="4.25" style="73" customWidth="1"/>
    <col min="14091" max="14091" width="7.33203125" style="73" bestFit="1" customWidth="1"/>
    <col min="14092" max="14093" width="4.25" style="73" customWidth="1"/>
    <col min="14094" max="14094" width="7.33203125" style="73" bestFit="1" customWidth="1"/>
    <col min="14095" max="14096" width="4.25" style="73" customWidth="1"/>
    <col min="14097" max="14097" width="7.33203125" style="73" bestFit="1" customWidth="1"/>
    <col min="14098" max="14099" width="4.25" style="73" customWidth="1"/>
    <col min="14100" max="14100" width="7.33203125" style="73" bestFit="1" customWidth="1"/>
    <col min="14101" max="14102" width="4.25" style="73" customWidth="1"/>
    <col min="14103" max="14103" width="7.33203125" style="73" bestFit="1" customWidth="1"/>
    <col min="14104" max="14105" width="4.25" style="73" customWidth="1"/>
    <col min="14106" max="14106" width="7.33203125" style="73" bestFit="1" customWidth="1"/>
    <col min="14107" max="14108" width="4.25" style="73" customWidth="1"/>
    <col min="14109" max="14109" width="7.33203125" style="73" bestFit="1" customWidth="1"/>
    <col min="14110" max="14111" width="4.25" style="73" customWidth="1"/>
    <col min="14112" max="14112" width="7.33203125" style="73" bestFit="1" customWidth="1"/>
    <col min="14113" max="14114" width="4.25" style="73" customWidth="1"/>
    <col min="14115" max="14115" width="7.33203125" style="73" bestFit="1" customWidth="1"/>
    <col min="14116" max="14117" width="4.25" style="73" customWidth="1"/>
    <col min="14118" max="14118" width="7.33203125" style="73" bestFit="1" customWidth="1"/>
    <col min="14119" max="14119" width="12.25" style="73" customWidth="1"/>
    <col min="14120" max="14120" width="1.5" style="73" customWidth="1"/>
    <col min="14121" max="14327" width="8.25" style="73"/>
    <col min="14328" max="14328" width="1.5" style="73" customWidth="1"/>
    <col min="14329" max="14329" width="19.58203125" style="73" bestFit="1" customWidth="1"/>
    <col min="14330" max="14331" width="4.25" style="73" customWidth="1"/>
    <col min="14332" max="14332" width="7.33203125" style="73" bestFit="1" customWidth="1"/>
    <col min="14333" max="14334" width="4.25" style="73" customWidth="1"/>
    <col min="14335" max="14335" width="7.33203125" style="73" bestFit="1" customWidth="1"/>
    <col min="14336" max="14337" width="4.25" style="73" customWidth="1"/>
    <col min="14338" max="14338" width="7.33203125" style="73" bestFit="1" customWidth="1"/>
    <col min="14339" max="14340" width="4.25" style="73" customWidth="1"/>
    <col min="14341" max="14341" width="7.33203125" style="73" bestFit="1" customWidth="1"/>
    <col min="14342" max="14343" width="4.25" style="73" customWidth="1"/>
    <col min="14344" max="14344" width="7.33203125" style="73" bestFit="1" customWidth="1"/>
    <col min="14345" max="14346" width="4.25" style="73" customWidth="1"/>
    <col min="14347" max="14347" width="7.33203125" style="73" bestFit="1" customWidth="1"/>
    <col min="14348" max="14349" width="4.25" style="73" customWidth="1"/>
    <col min="14350" max="14350" width="7.33203125" style="73" bestFit="1" customWidth="1"/>
    <col min="14351" max="14352" width="4.25" style="73" customWidth="1"/>
    <col min="14353" max="14353" width="7.33203125" style="73" bestFit="1" customWidth="1"/>
    <col min="14354" max="14355" width="4.25" style="73" customWidth="1"/>
    <col min="14356" max="14356" width="7.33203125" style="73" bestFit="1" customWidth="1"/>
    <col min="14357" max="14358" width="4.25" style="73" customWidth="1"/>
    <col min="14359" max="14359" width="7.33203125" style="73" bestFit="1" customWidth="1"/>
    <col min="14360" max="14361" width="4.25" style="73" customWidth="1"/>
    <col min="14362" max="14362" width="7.33203125" style="73" bestFit="1" customWidth="1"/>
    <col min="14363" max="14364" width="4.25" style="73" customWidth="1"/>
    <col min="14365" max="14365" width="7.33203125" style="73" bestFit="1" customWidth="1"/>
    <col min="14366" max="14367" width="4.25" style="73" customWidth="1"/>
    <col min="14368" max="14368" width="7.33203125" style="73" bestFit="1" customWidth="1"/>
    <col min="14369" max="14370" width="4.25" style="73" customWidth="1"/>
    <col min="14371" max="14371" width="7.33203125" style="73" bestFit="1" customWidth="1"/>
    <col min="14372" max="14373" width="4.25" style="73" customWidth="1"/>
    <col min="14374" max="14374" width="7.33203125" style="73" bestFit="1" customWidth="1"/>
    <col min="14375" max="14375" width="12.25" style="73" customWidth="1"/>
    <col min="14376" max="14376" width="1.5" style="73" customWidth="1"/>
    <col min="14377" max="14583" width="8.25" style="73"/>
    <col min="14584" max="14584" width="1.5" style="73" customWidth="1"/>
    <col min="14585" max="14585" width="19.58203125" style="73" bestFit="1" customWidth="1"/>
    <col min="14586" max="14587" width="4.25" style="73" customWidth="1"/>
    <col min="14588" max="14588" width="7.33203125" style="73" bestFit="1" customWidth="1"/>
    <col min="14589" max="14590" width="4.25" style="73" customWidth="1"/>
    <col min="14591" max="14591" width="7.33203125" style="73" bestFit="1" customWidth="1"/>
    <col min="14592" max="14593" width="4.25" style="73" customWidth="1"/>
    <col min="14594" max="14594" width="7.33203125" style="73" bestFit="1" customWidth="1"/>
    <col min="14595" max="14596" width="4.25" style="73" customWidth="1"/>
    <col min="14597" max="14597" width="7.33203125" style="73" bestFit="1" customWidth="1"/>
    <col min="14598" max="14599" width="4.25" style="73" customWidth="1"/>
    <col min="14600" max="14600" width="7.33203125" style="73" bestFit="1" customWidth="1"/>
    <col min="14601" max="14602" width="4.25" style="73" customWidth="1"/>
    <col min="14603" max="14603" width="7.33203125" style="73" bestFit="1" customWidth="1"/>
    <col min="14604" max="14605" width="4.25" style="73" customWidth="1"/>
    <col min="14606" max="14606" width="7.33203125" style="73" bestFit="1" customWidth="1"/>
    <col min="14607" max="14608" width="4.25" style="73" customWidth="1"/>
    <col min="14609" max="14609" width="7.33203125" style="73" bestFit="1" customWidth="1"/>
    <col min="14610" max="14611" width="4.25" style="73" customWidth="1"/>
    <col min="14612" max="14612" width="7.33203125" style="73" bestFit="1" customWidth="1"/>
    <col min="14613" max="14614" width="4.25" style="73" customWidth="1"/>
    <col min="14615" max="14615" width="7.33203125" style="73" bestFit="1" customWidth="1"/>
    <col min="14616" max="14617" width="4.25" style="73" customWidth="1"/>
    <col min="14618" max="14618" width="7.33203125" style="73" bestFit="1" customWidth="1"/>
    <col min="14619" max="14620" width="4.25" style="73" customWidth="1"/>
    <col min="14621" max="14621" width="7.33203125" style="73" bestFit="1" customWidth="1"/>
    <col min="14622" max="14623" width="4.25" style="73" customWidth="1"/>
    <col min="14624" max="14624" width="7.33203125" style="73" bestFit="1" customWidth="1"/>
    <col min="14625" max="14626" width="4.25" style="73" customWidth="1"/>
    <col min="14627" max="14627" width="7.33203125" style="73" bestFit="1" customWidth="1"/>
    <col min="14628" max="14629" width="4.25" style="73" customWidth="1"/>
    <col min="14630" max="14630" width="7.33203125" style="73" bestFit="1" customWidth="1"/>
    <col min="14631" max="14631" width="12.25" style="73" customWidth="1"/>
    <col min="14632" max="14632" width="1.5" style="73" customWidth="1"/>
    <col min="14633" max="14839" width="8.25" style="73"/>
    <col min="14840" max="14840" width="1.5" style="73" customWidth="1"/>
    <col min="14841" max="14841" width="19.58203125" style="73" bestFit="1" customWidth="1"/>
    <col min="14842" max="14843" width="4.25" style="73" customWidth="1"/>
    <col min="14844" max="14844" width="7.33203125" style="73" bestFit="1" customWidth="1"/>
    <col min="14845" max="14846" width="4.25" style="73" customWidth="1"/>
    <col min="14847" max="14847" width="7.33203125" style="73" bestFit="1" customWidth="1"/>
    <col min="14848" max="14849" width="4.25" style="73" customWidth="1"/>
    <col min="14850" max="14850" width="7.33203125" style="73" bestFit="1" customWidth="1"/>
    <col min="14851" max="14852" width="4.25" style="73" customWidth="1"/>
    <col min="14853" max="14853" width="7.33203125" style="73" bestFit="1" customWidth="1"/>
    <col min="14854" max="14855" width="4.25" style="73" customWidth="1"/>
    <col min="14856" max="14856" width="7.33203125" style="73" bestFit="1" customWidth="1"/>
    <col min="14857" max="14858" width="4.25" style="73" customWidth="1"/>
    <col min="14859" max="14859" width="7.33203125" style="73" bestFit="1" customWidth="1"/>
    <col min="14860" max="14861" width="4.25" style="73" customWidth="1"/>
    <col min="14862" max="14862" width="7.33203125" style="73" bestFit="1" customWidth="1"/>
    <col min="14863" max="14864" width="4.25" style="73" customWidth="1"/>
    <col min="14865" max="14865" width="7.33203125" style="73" bestFit="1" customWidth="1"/>
    <col min="14866" max="14867" width="4.25" style="73" customWidth="1"/>
    <col min="14868" max="14868" width="7.33203125" style="73" bestFit="1" customWidth="1"/>
    <col min="14869" max="14870" width="4.25" style="73" customWidth="1"/>
    <col min="14871" max="14871" width="7.33203125" style="73" bestFit="1" customWidth="1"/>
    <col min="14872" max="14873" width="4.25" style="73" customWidth="1"/>
    <col min="14874" max="14874" width="7.33203125" style="73" bestFit="1" customWidth="1"/>
    <col min="14875" max="14876" width="4.25" style="73" customWidth="1"/>
    <col min="14877" max="14877" width="7.33203125" style="73" bestFit="1" customWidth="1"/>
    <col min="14878" max="14879" width="4.25" style="73" customWidth="1"/>
    <col min="14880" max="14880" width="7.33203125" style="73" bestFit="1" customWidth="1"/>
    <col min="14881" max="14882" width="4.25" style="73" customWidth="1"/>
    <col min="14883" max="14883" width="7.33203125" style="73" bestFit="1" customWidth="1"/>
    <col min="14884" max="14885" width="4.25" style="73" customWidth="1"/>
    <col min="14886" max="14886" width="7.33203125" style="73" bestFit="1" customWidth="1"/>
    <col min="14887" max="14887" width="12.25" style="73" customWidth="1"/>
    <col min="14888" max="14888" width="1.5" style="73" customWidth="1"/>
    <col min="14889" max="15095" width="8.25" style="73"/>
    <col min="15096" max="15096" width="1.5" style="73" customWidth="1"/>
    <col min="15097" max="15097" width="19.58203125" style="73" bestFit="1" customWidth="1"/>
    <col min="15098" max="15099" width="4.25" style="73" customWidth="1"/>
    <col min="15100" max="15100" width="7.33203125" style="73" bestFit="1" customWidth="1"/>
    <col min="15101" max="15102" width="4.25" style="73" customWidth="1"/>
    <col min="15103" max="15103" width="7.33203125" style="73" bestFit="1" customWidth="1"/>
    <col min="15104" max="15105" width="4.25" style="73" customWidth="1"/>
    <col min="15106" max="15106" width="7.33203125" style="73" bestFit="1" customWidth="1"/>
    <col min="15107" max="15108" width="4.25" style="73" customWidth="1"/>
    <col min="15109" max="15109" width="7.33203125" style="73" bestFit="1" customWidth="1"/>
    <col min="15110" max="15111" width="4.25" style="73" customWidth="1"/>
    <col min="15112" max="15112" width="7.33203125" style="73" bestFit="1" customWidth="1"/>
    <col min="15113" max="15114" width="4.25" style="73" customWidth="1"/>
    <col min="15115" max="15115" width="7.33203125" style="73" bestFit="1" customWidth="1"/>
    <col min="15116" max="15117" width="4.25" style="73" customWidth="1"/>
    <col min="15118" max="15118" width="7.33203125" style="73" bestFit="1" customWidth="1"/>
    <col min="15119" max="15120" width="4.25" style="73" customWidth="1"/>
    <col min="15121" max="15121" width="7.33203125" style="73" bestFit="1" customWidth="1"/>
    <col min="15122" max="15123" width="4.25" style="73" customWidth="1"/>
    <col min="15124" max="15124" width="7.33203125" style="73" bestFit="1" customWidth="1"/>
    <col min="15125" max="15126" width="4.25" style="73" customWidth="1"/>
    <col min="15127" max="15127" width="7.33203125" style="73" bestFit="1" customWidth="1"/>
    <col min="15128" max="15129" width="4.25" style="73" customWidth="1"/>
    <col min="15130" max="15130" width="7.33203125" style="73" bestFit="1" customWidth="1"/>
    <col min="15131" max="15132" width="4.25" style="73" customWidth="1"/>
    <col min="15133" max="15133" width="7.33203125" style="73" bestFit="1" customWidth="1"/>
    <col min="15134" max="15135" width="4.25" style="73" customWidth="1"/>
    <col min="15136" max="15136" width="7.33203125" style="73" bestFit="1" customWidth="1"/>
    <col min="15137" max="15138" width="4.25" style="73" customWidth="1"/>
    <col min="15139" max="15139" width="7.33203125" style="73" bestFit="1" customWidth="1"/>
    <col min="15140" max="15141" width="4.25" style="73" customWidth="1"/>
    <col min="15142" max="15142" width="7.33203125" style="73" bestFit="1" customWidth="1"/>
    <col min="15143" max="15143" width="12.25" style="73" customWidth="1"/>
    <col min="15144" max="15144" width="1.5" style="73" customWidth="1"/>
    <col min="15145" max="15351" width="8.25" style="73"/>
    <col min="15352" max="15352" width="1.5" style="73" customWidth="1"/>
    <col min="15353" max="15353" width="19.58203125" style="73" bestFit="1" customWidth="1"/>
    <col min="15354" max="15355" width="4.25" style="73" customWidth="1"/>
    <col min="15356" max="15356" width="7.33203125" style="73" bestFit="1" customWidth="1"/>
    <col min="15357" max="15358" width="4.25" style="73" customWidth="1"/>
    <col min="15359" max="15359" width="7.33203125" style="73" bestFit="1" customWidth="1"/>
    <col min="15360" max="15361" width="4.25" style="73" customWidth="1"/>
    <col min="15362" max="15362" width="7.33203125" style="73" bestFit="1" customWidth="1"/>
    <col min="15363" max="15364" width="4.25" style="73" customWidth="1"/>
    <col min="15365" max="15365" width="7.33203125" style="73" bestFit="1" customWidth="1"/>
    <col min="15366" max="15367" width="4.25" style="73" customWidth="1"/>
    <col min="15368" max="15368" width="7.33203125" style="73" bestFit="1" customWidth="1"/>
    <col min="15369" max="15370" width="4.25" style="73" customWidth="1"/>
    <col min="15371" max="15371" width="7.33203125" style="73" bestFit="1" customWidth="1"/>
    <col min="15372" max="15373" width="4.25" style="73" customWidth="1"/>
    <col min="15374" max="15374" width="7.33203125" style="73" bestFit="1" customWidth="1"/>
    <col min="15375" max="15376" width="4.25" style="73" customWidth="1"/>
    <col min="15377" max="15377" width="7.33203125" style="73" bestFit="1" customWidth="1"/>
    <col min="15378" max="15379" width="4.25" style="73" customWidth="1"/>
    <col min="15380" max="15380" width="7.33203125" style="73" bestFit="1" customWidth="1"/>
    <col min="15381" max="15382" width="4.25" style="73" customWidth="1"/>
    <col min="15383" max="15383" width="7.33203125" style="73" bestFit="1" customWidth="1"/>
    <col min="15384" max="15385" width="4.25" style="73" customWidth="1"/>
    <col min="15386" max="15386" width="7.33203125" style="73" bestFit="1" customWidth="1"/>
    <col min="15387" max="15388" width="4.25" style="73" customWidth="1"/>
    <col min="15389" max="15389" width="7.33203125" style="73" bestFit="1" customWidth="1"/>
    <col min="15390" max="15391" width="4.25" style="73" customWidth="1"/>
    <col min="15392" max="15392" width="7.33203125" style="73" bestFit="1" customWidth="1"/>
    <col min="15393" max="15394" width="4.25" style="73" customWidth="1"/>
    <col min="15395" max="15395" width="7.33203125" style="73" bestFit="1" customWidth="1"/>
    <col min="15396" max="15397" width="4.25" style="73" customWidth="1"/>
    <col min="15398" max="15398" width="7.33203125" style="73" bestFit="1" customWidth="1"/>
    <col min="15399" max="15399" width="12.25" style="73" customWidth="1"/>
    <col min="15400" max="15400" width="1.5" style="73" customWidth="1"/>
    <col min="15401" max="15607" width="8.25" style="73"/>
    <col min="15608" max="15608" width="1.5" style="73" customWidth="1"/>
    <col min="15609" max="15609" width="19.58203125" style="73" bestFit="1" customWidth="1"/>
    <col min="15610" max="15611" width="4.25" style="73" customWidth="1"/>
    <col min="15612" max="15612" width="7.33203125" style="73" bestFit="1" customWidth="1"/>
    <col min="15613" max="15614" width="4.25" style="73" customWidth="1"/>
    <col min="15615" max="15615" width="7.33203125" style="73" bestFit="1" customWidth="1"/>
    <col min="15616" max="15617" width="4.25" style="73" customWidth="1"/>
    <col min="15618" max="15618" width="7.33203125" style="73" bestFit="1" customWidth="1"/>
    <col min="15619" max="15620" width="4.25" style="73" customWidth="1"/>
    <col min="15621" max="15621" width="7.33203125" style="73" bestFit="1" customWidth="1"/>
    <col min="15622" max="15623" width="4.25" style="73" customWidth="1"/>
    <col min="15624" max="15624" width="7.33203125" style="73" bestFit="1" customWidth="1"/>
    <col min="15625" max="15626" width="4.25" style="73" customWidth="1"/>
    <col min="15627" max="15627" width="7.33203125" style="73" bestFit="1" customWidth="1"/>
    <col min="15628" max="15629" width="4.25" style="73" customWidth="1"/>
    <col min="15630" max="15630" width="7.33203125" style="73" bestFit="1" customWidth="1"/>
    <col min="15631" max="15632" width="4.25" style="73" customWidth="1"/>
    <col min="15633" max="15633" width="7.33203125" style="73" bestFit="1" customWidth="1"/>
    <col min="15634" max="15635" width="4.25" style="73" customWidth="1"/>
    <col min="15636" max="15636" width="7.33203125" style="73" bestFit="1" customWidth="1"/>
    <col min="15637" max="15638" width="4.25" style="73" customWidth="1"/>
    <col min="15639" max="15639" width="7.33203125" style="73" bestFit="1" customWidth="1"/>
    <col min="15640" max="15641" width="4.25" style="73" customWidth="1"/>
    <col min="15642" max="15642" width="7.33203125" style="73" bestFit="1" customWidth="1"/>
    <col min="15643" max="15644" width="4.25" style="73" customWidth="1"/>
    <col min="15645" max="15645" width="7.33203125" style="73" bestFit="1" customWidth="1"/>
    <col min="15646" max="15647" width="4.25" style="73" customWidth="1"/>
    <col min="15648" max="15648" width="7.33203125" style="73" bestFit="1" customWidth="1"/>
    <col min="15649" max="15650" width="4.25" style="73" customWidth="1"/>
    <col min="15651" max="15651" width="7.33203125" style="73" bestFit="1" customWidth="1"/>
    <col min="15652" max="15653" width="4.25" style="73" customWidth="1"/>
    <col min="15654" max="15654" width="7.33203125" style="73" bestFit="1" customWidth="1"/>
    <col min="15655" max="15655" width="12.25" style="73" customWidth="1"/>
    <col min="15656" max="15656" width="1.5" style="73" customWidth="1"/>
    <col min="15657" max="15863" width="8.25" style="73"/>
    <col min="15864" max="15864" width="1.5" style="73" customWidth="1"/>
    <col min="15865" max="15865" width="19.58203125" style="73" bestFit="1" customWidth="1"/>
    <col min="15866" max="15867" width="4.25" style="73" customWidth="1"/>
    <col min="15868" max="15868" width="7.33203125" style="73" bestFit="1" customWidth="1"/>
    <col min="15869" max="15870" width="4.25" style="73" customWidth="1"/>
    <col min="15871" max="15871" width="7.33203125" style="73" bestFit="1" customWidth="1"/>
    <col min="15872" max="15873" width="4.25" style="73" customWidth="1"/>
    <col min="15874" max="15874" width="7.33203125" style="73" bestFit="1" customWidth="1"/>
    <col min="15875" max="15876" width="4.25" style="73" customWidth="1"/>
    <col min="15877" max="15877" width="7.33203125" style="73" bestFit="1" customWidth="1"/>
    <col min="15878" max="15879" width="4.25" style="73" customWidth="1"/>
    <col min="15880" max="15880" width="7.33203125" style="73" bestFit="1" customWidth="1"/>
    <col min="15881" max="15882" width="4.25" style="73" customWidth="1"/>
    <col min="15883" max="15883" width="7.33203125" style="73" bestFit="1" customWidth="1"/>
    <col min="15884" max="15885" width="4.25" style="73" customWidth="1"/>
    <col min="15886" max="15886" width="7.33203125" style="73" bestFit="1" customWidth="1"/>
    <col min="15887" max="15888" width="4.25" style="73" customWidth="1"/>
    <col min="15889" max="15889" width="7.33203125" style="73" bestFit="1" customWidth="1"/>
    <col min="15890" max="15891" width="4.25" style="73" customWidth="1"/>
    <col min="15892" max="15892" width="7.33203125" style="73" bestFit="1" customWidth="1"/>
    <col min="15893" max="15894" width="4.25" style="73" customWidth="1"/>
    <col min="15895" max="15895" width="7.33203125" style="73" bestFit="1" customWidth="1"/>
    <col min="15896" max="15897" width="4.25" style="73" customWidth="1"/>
    <col min="15898" max="15898" width="7.33203125" style="73" bestFit="1" customWidth="1"/>
    <col min="15899" max="15900" width="4.25" style="73" customWidth="1"/>
    <col min="15901" max="15901" width="7.33203125" style="73" bestFit="1" customWidth="1"/>
    <col min="15902" max="15903" width="4.25" style="73" customWidth="1"/>
    <col min="15904" max="15904" width="7.33203125" style="73" bestFit="1" customWidth="1"/>
    <col min="15905" max="15906" width="4.25" style="73" customWidth="1"/>
    <col min="15907" max="15907" width="7.33203125" style="73" bestFit="1" customWidth="1"/>
    <col min="15908" max="15909" width="4.25" style="73" customWidth="1"/>
    <col min="15910" max="15910" width="7.33203125" style="73" bestFit="1" customWidth="1"/>
    <col min="15911" max="15911" width="12.25" style="73" customWidth="1"/>
    <col min="15912" max="15912" width="1.5" style="73" customWidth="1"/>
    <col min="15913" max="16119" width="8.25" style="73"/>
    <col min="16120" max="16120" width="1.5" style="73" customWidth="1"/>
    <col min="16121" max="16121" width="19.58203125" style="73" bestFit="1" customWidth="1"/>
    <col min="16122" max="16123" width="4.25" style="73" customWidth="1"/>
    <col min="16124" max="16124" width="7.33203125" style="73" bestFit="1" customWidth="1"/>
    <col min="16125" max="16126" width="4.25" style="73" customWidth="1"/>
    <col min="16127" max="16127" width="7.33203125" style="73" bestFit="1" customWidth="1"/>
    <col min="16128" max="16129" width="4.25" style="73" customWidth="1"/>
    <col min="16130" max="16130" width="7.33203125" style="73" bestFit="1" customWidth="1"/>
    <col min="16131" max="16132" width="4.25" style="73" customWidth="1"/>
    <col min="16133" max="16133" width="7.33203125" style="73" bestFit="1" customWidth="1"/>
    <col min="16134" max="16135" width="4.25" style="73" customWidth="1"/>
    <col min="16136" max="16136" width="7.33203125" style="73" bestFit="1" customWidth="1"/>
    <col min="16137" max="16138" width="4.25" style="73" customWidth="1"/>
    <col min="16139" max="16139" width="7.33203125" style="73" bestFit="1" customWidth="1"/>
    <col min="16140" max="16141" width="4.25" style="73" customWidth="1"/>
    <col min="16142" max="16142" width="7.33203125" style="73" bestFit="1" customWidth="1"/>
    <col min="16143" max="16144" width="4.25" style="73" customWidth="1"/>
    <col min="16145" max="16145" width="7.33203125" style="73" bestFit="1" customWidth="1"/>
    <col min="16146" max="16147" width="4.25" style="73" customWidth="1"/>
    <col min="16148" max="16148" width="7.33203125" style="73" bestFit="1" customWidth="1"/>
    <col min="16149" max="16150" width="4.25" style="73" customWidth="1"/>
    <col min="16151" max="16151" width="7.33203125" style="73" bestFit="1" customWidth="1"/>
    <col min="16152" max="16153" width="4.25" style="73" customWidth="1"/>
    <col min="16154" max="16154" width="7.33203125" style="73" bestFit="1" customWidth="1"/>
    <col min="16155" max="16156" width="4.25" style="73" customWidth="1"/>
    <col min="16157" max="16157" width="7.33203125" style="73" bestFit="1" customWidth="1"/>
    <col min="16158" max="16159" width="4.25" style="73" customWidth="1"/>
    <col min="16160" max="16160" width="7.33203125" style="73" bestFit="1" customWidth="1"/>
    <col min="16161" max="16162" width="4.25" style="73" customWidth="1"/>
    <col min="16163" max="16163" width="7.33203125" style="73" bestFit="1" customWidth="1"/>
    <col min="16164" max="16165" width="4.25" style="73" customWidth="1"/>
    <col min="16166" max="16166" width="7.33203125" style="73" bestFit="1" customWidth="1"/>
    <col min="16167" max="16167" width="12.25" style="73" customWidth="1"/>
    <col min="16168" max="16168" width="1.5" style="73" customWidth="1"/>
    <col min="16169" max="16384" width="8.25" style="73"/>
  </cols>
  <sheetData>
    <row r="1" spans="1:39" ht="18.75" customHeight="1">
      <c r="A1" s="71"/>
      <c r="B1" s="188" t="s">
        <v>714</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row>
    <row r="2" spans="1:39" ht="22.5" customHeight="1" thickBo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row>
    <row r="3" spans="1:39" ht="20.149999999999999" customHeight="1">
      <c r="B3" s="192" t="s">
        <v>715</v>
      </c>
      <c r="C3" s="74"/>
      <c r="D3" s="75"/>
      <c r="E3" s="76" t="s">
        <v>716</v>
      </c>
      <c r="F3" s="74"/>
      <c r="G3" s="77"/>
      <c r="H3" s="76" t="s">
        <v>716</v>
      </c>
      <c r="I3" s="74"/>
      <c r="J3" s="77"/>
      <c r="K3" s="76" t="s">
        <v>716</v>
      </c>
      <c r="L3" s="74"/>
      <c r="M3" s="77"/>
      <c r="N3" s="76" t="s">
        <v>716</v>
      </c>
      <c r="O3" s="74"/>
      <c r="P3" s="75"/>
      <c r="Q3" s="76" t="s">
        <v>716</v>
      </c>
      <c r="R3" s="74"/>
      <c r="S3" s="77"/>
      <c r="T3" s="76" t="s">
        <v>716</v>
      </c>
      <c r="U3" s="74"/>
      <c r="V3" s="77"/>
      <c r="W3" s="76" t="s">
        <v>716</v>
      </c>
      <c r="X3" s="74"/>
      <c r="Y3" s="77"/>
      <c r="Z3" s="76" t="s">
        <v>716</v>
      </c>
      <c r="AA3" s="74"/>
      <c r="AB3" s="75"/>
      <c r="AC3" s="76" t="s">
        <v>716</v>
      </c>
      <c r="AD3" s="74"/>
      <c r="AE3" s="77"/>
      <c r="AF3" s="76" t="s">
        <v>716</v>
      </c>
      <c r="AG3" s="74"/>
      <c r="AH3" s="77"/>
      <c r="AI3" s="76" t="s">
        <v>716</v>
      </c>
      <c r="AJ3" s="74"/>
      <c r="AK3" s="77"/>
      <c r="AL3" s="76" t="s">
        <v>716</v>
      </c>
      <c r="AM3" s="189" t="s">
        <v>717</v>
      </c>
    </row>
    <row r="4" spans="1:39" ht="5.25" customHeight="1">
      <c r="B4" s="193"/>
      <c r="C4" s="186" t="s">
        <v>718</v>
      </c>
      <c r="D4" s="182" t="s">
        <v>719</v>
      </c>
      <c r="E4" s="184" t="s">
        <v>720</v>
      </c>
      <c r="F4" s="186" t="s">
        <v>721</v>
      </c>
      <c r="G4" s="182" t="s">
        <v>719</v>
      </c>
      <c r="H4" s="184" t="s">
        <v>720</v>
      </c>
      <c r="I4" s="186" t="s">
        <v>722</v>
      </c>
      <c r="J4" s="182" t="s">
        <v>719</v>
      </c>
      <c r="K4" s="184" t="s">
        <v>720</v>
      </c>
      <c r="L4" s="186" t="s">
        <v>721</v>
      </c>
      <c r="M4" s="182" t="s">
        <v>719</v>
      </c>
      <c r="N4" s="184" t="s">
        <v>720</v>
      </c>
      <c r="O4" s="186" t="s">
        <v>718</v>
      </c>
      <c r="P4" s="182" t="s">
        <v>719</v>
      </c>
      <c r="Q4" s="184" t="s">
        <v>720</v>
      </c>
      <c r="R4" s="186" t="s">
        <v>721</v>
      </c>
      <c r="S4" s="182" t="s">
        <v>719</v>
      </c>
      <c r="T4" s="184" t="s">
        <v>720</v>
      </c>
      <c r="U4" s="186" t="s">
        <v>722</v>
      </c>
      <c r="V4" s="182" t="s">
        <v>719</v>
      </c>
      <c r="W4" s="184" t="s">
        <v>720</v>
      </c>
      <c r="X4" s="186" t="s">
        <v>721</v>
      </c>
      <c r="Y4" s="182" t="s">
        <v>719</v>
      </c>
      <c r="Z4" s="184" t="s">
        <v>720</v>
      </c>
      <c r="AA4" s="186" t="s">
        <v>718</v>
      </c>
      <c r="AB4" s="182" t="s">
        <v>719</v>
      </c>
      <c r="AC4" s="184" t="s">
        <v>720</v>
      </c>
      <c r="AD4" s="186" t="s">
        <v>721</v>
      </c>
      <c r="AE4" s="182" t="s">
        <v>719</v>
      </c>
      <c r="AF4" s="184" t="s">
        <v>720</v>
      </c>
      <c r="AG4" s="186" t="s">
        <v>722</v>
      </c>
      <c r="AH4" s="182" t="s">
        <v>719</v>
      </c>
      <c r="AI4" s="184" t="s">
        <v>720</v>
      </c>
      <c r="AJ4" s="186" t="s">
        <v>721</v>
      </c>
      <c r="AK4" s="182" t="s">
        <v>719</v>
      </c>
      <c r="AL4" s="184" t="s">
        <v>720</v>
      </c>
      <c r="AM4" s="190"/>
    </row>
    <row r="5" spans="1:39" ht="51.5" customHeight="1" thickBot="1">
      <c r="B5" s="194"/>
      <c r="C5" s="187"/>
      <c r="D5" s="183"/>
      <c r="E5" s="185"/>
      <c r="F5" s="187"/>
      <c r="G5" s="183"/>
      <c r="H5" s="185"/>
      <c r="I5" s="187"/>
      <c r="J5" s="183"/>
      <c r="K5" s="185"/>
      <c r="L5" s="187"/>
      <c r="M5" s="183"/>
      <c r="N5" s="185"/>
      <c r="O5" s="187"/>
      <c r="P5" s="183"/>
      <c r="Q5" s="185"/>
      <c r="R5" s="187"/>
      <c r="S5" s="183"/>
      <c r="T5" s="185"/>
      <c r="U5" s="187"/>
      <c r="V5" s="183"/>
      <c r="W5" s="185"/>
      <c r="X5" s="187"/>
      <c r="Y5" s="183"/>
      <c r="Z5" s="185"/>
      <c r="AA5" s="187"/>
      <c r="AB5" s="183"/>
      <c r="AC5" s="185"/>
      <c r="AD5" s="187"/>
      <c r="AE5" s="183"/>
      <c r="AF5" s="185"/>
      <c r="AG5" s="187"/>
      <c r="AH5" s="183"/>
      <c r="AI5" s="185"/>
      <c r="AJ5" s="187"/>
      <c r="AK5" s="183"/>
      <c r="AL5" s="185"/>
      <c r="AM5" s="191"/>
    </row>
    <row r="6" spans="1:39" ht="20.5" customHeight="1">
      <c r="B6" s="78" t="s">
        <v>723</v>
      </c>
      <c r="C6" s="79"/>
      <c r="D6" s="80"/>
      <c r="E6" s="81"/>
      <c r="F6" s="79"/>
      <c r="G6" s="80"/>
      <c r="H6" s="81"/>
      <c r="I6" s="79"/>
      <c r="J6" s="80"/>
      <c r="K6" s="81"/>
      <c r="L6" s="82"/>
      <c r="M6" s="83"/>
      <c r="N6" s="84"/>
      <c r="O6" s="79"/>
      <c r="P6" s="80"/>
      <c r="Q6" s="81"/>
      <c r="R6" s="79"/>
      <c r="S6" s="80"/>
      <c r="T6" s="81"/>
      <c r="U6" s="79"/>
      <c r="V6" s="80"/>
      <c r="W6" s="81"/>
      <c r="X6" s="82"/>
      <c r="Y6" s="83"/>
      <c r="Z6" s="84"/>
      <c r="AA6" s="79"/>
      <c r="AB6" s="80"/>
      <c r="AC6" s="81"/>
      <c r="AD6" s="79"/>
      <c r="AE6" s="80"/>
      <c r="AF6" s="81"/>
      <c r="AG6" s="79"/>
      <c r="AH6" s="80"/>
      <c r="AI6" s="81"/>
      <c r="AJ6" s="82"/>
      <c r="AK6" s="83"/>
      <c r="AL6" s="84"/>
      <c r="AM6" s="85"/>
    </row>
    <row r="7" spans="1:39" ht="20.5" customHeight="1">
      <c r="B7" s="86" t="s">
        <v>724</v>
      </c>
      <c r="C7" s="87"/>
      <c r="D7" s="88"/>
      <c r="E7" s="89"/>
      <c r="F7" s="87"/>
      <c r="G7" s="88"/>
      <c r="H7" s="89"/>
      <c r="I7" s="87"/>
      <c r="J7" s="88"/>
      <c r="K7" s="89"/>
      <c r="L7" s="102"/>
      <c r="M7" s="103"/>
      <c r="N7" s="104"/>
      <c r="O7" s="87"/>
      <c r="P7" s="88"/>
      <c r="Q7" s="89"/>
      <c r="R7" s="87"/>
      <c r="S7" s="88"/>
      <c r="T7" s="89"/>
      <c r="U7" s="87"/>
      <c r="V7" s="88"/>
      <c r="W7" s="89"/>
      <c r="X7" s="102"/>
      <c r="Y7" s="103"/>
      <c r="Z7" s="104"/>
      <c r="AA7" s="87"/>
      <c r="AB7" s="88"/>
      <c r="AC7" s="89"/>
      <c r="AD7" s="87"/>
      <c r="AE7" s="88"/>
      <c r="AF7" s="89"/>
      <c r="AG7" s="87"/>
      <c r="AH7" s="88"/>
      <c r="AI7" s="89"/>
      <c r="AJ7" s="102"/>
      <c r="AK7" s="103"/>
      <c r="AL7" s="104"/>
      <c r="AM7" s="85"/>
    </row>
    <row r="8" spans="1:39" ht="20" customHeight="1">
      <c r="B8" s="86" t="s">
        <v>725</v>
      </c>
      <c r="C8" s="87"/>
      <c r="D8" s="88"/>
      <c r="E8" s="89"/>
      <c r="F8" s="87"/>
      <c r="G8" s="88"/>
      <c r="H8" s="89"/>
      <c r="I8" s="87"/>
      <c r="J8" s="88"/>
      <c r="K8" s="89"/>
      <c r="L8" s="102"/>
      <c r="M8" s="103"/>
      <c r="N8" s="104"/>
      <c r="O8" s="87"/>
      <c r="P8" s="88"/>
      <c r="Q8" s="89"/>
      <c r="R8" s="87"/>
      <c r="S8" s="88"/>
      <c r="T8" s="89"/>
      <c r="U8" s="87"/>
      <c r="V8" s="88"/>
      <c r="W8" s="89"/>
      <c r="X8" s="102"/>
      <c r="Y8" s="103"/>
      <c r="Z8" s="104"/>
      <c r="AA8" s="87"/>
      <c r="AB8" s="88"/>
      <c r="AC8" s="89"/>
      <c r="AD8" s="87"/>
      <c r="AE8" s="88"/>
      <c r="AF8" s="89"/>
      <c r="AG8" s="87"/>
      <c r="AH8" s="88"/>
      <c r="AI8" s="89"/>
      <c r="AJ8" s="102"/>
      <c r="AK8" s="103"/>
      <c r="AL8" s="104"/>
      <c r="AM8" s="85"/>
    </row>
    <row r="9" spans="1:39" ht="20.149999999999999" customHeight="1">
      <c r="B9" s="86" t="s">
        <v>726</v>
      </c>
      <c r="C9" s="87"/>
      <c r="D9" s="88"/>
      <c r="E9" s="89"/>
      <c r="F9" s="87"/>
      <c r="G9" s="88"/>
      <c r="H9" s="89"/>
      <c r="I9" s="87"/>
      <c r="J9" s="88"/>
      <c r="K9" s="89"/>
      <c r="L9" s="102"/>
      <c r="M9" s="103"/>
      <c r="N9" s="104"/>
      <c r="O9" s="87"/>
      <c r="P9" s="88"/>
      <c r="Q9" s="89"/>
      <c r="R9" s="87"/>
      <c r="S9" s="88"/>
      <c r="T9" s="89"/>
      <c r="U9" s="87"/>
      <c r="V9" s="88"/>
      <c r="W9" s="89"/>
      <c r="X9" s="102"/>
      <c r="Y9" s="103"/>
      <c r="Z9" s="104"/>
      <c r="AA9" s="87"/>
      <c r="AB9" s="88"/>
      <c r="AC9" s="89"/>
      <c r="AD9" s="87"/>
      <c r="AE9" s="88"/>
      <c r="AF9" s="89"/>
      <c r="AG9" s="87"/>
      <c r="AH9" s="88"/>
      <c r="AI9" s="89"/>
      <c r="AJ9" s="102"/>
      <c r="AK9" s="103"/>
      <c r="AL9" s="104"/>
      <c r="AM9" s="85"/>
    </row>
    <row r="10" spans="1:39" ht="20.149999999999999" customHeight="1">
      <c r="B10" s="86" t="s">
        <v>727</v>
      </c>
      <c r="C10" s="87"/>
      <c r="D10" s="88"/>
      <c r="E10" s="89"/>
      <c r="F10" s="87"/>
      <c r="G10" s="88"/>
      <c r="H10" s="89"/>
      <c r="I10" s="87"/>
      <c r="J10" s="88"/>
      <c r="K10" s="89"/>
      <c r="L10" s="102"/>
      <c r="M10" s="103"/>
      <c r="N10" s="104"/>
      <c r="O10" s="87"/>
      <c r="P10" s="88"/>
      <c r="Q10" s="89"/>
      <c r="R10" s="87"/>
      <c r="S10" s="88"/>
      <c r="T10" s="89"/>
      <c r="U10" s="87"/>
      <c r="V10" s="88"/>
      <c r="W10" s="89"/>
      <c r="X10" s="102"/>
      <c r="Y10" s="103"/>
      <c r="Z10" s="104"/>
      <c r="AA10" s="87"/>
      <c r="AB10" s="88"/>
      <c r="AC10" s="89"/>
      <c r="AD10" s="87"/>
      <c r="AE10" s="88"/>
      <c r="AF10" s="89"/>
      <c r="AG10" s="87"/>
      <c r="AH10" s="88"/>
      <c r="AI10" s="89"/>
      <c r="AJ10" s="102"/>
      <c r="AK10" s="103"/>
      <c r="AL10" s="104"/>
      <c r="AM10" s="85"/>
    </row>
    <row r="11" spans="1:39" ht="20.149999999999999" customHeight="1">
      <c r="B11" s="86" t="s">
        <v>728</v>
      </c>
      <c r="C11" s="87"/>
      <c r="D11" s="88"/>
      <c r="E11" s="89"/>
      <c r="F11" s="87"/>
      <c r="G11" s="88"/>
      <c r="H11" s="89"/>
      <c r="I11" s="87"/>
      <c r="J11" s="88"/>
      <c r="K11" s="89"/>
      <c r="L11" s="102"/>
      <c r="M11" s="103"/>
      <c r="N11" s="104"/>
      <c r="O11" s="87"/>
      <c r="P11" s="88"/>
      <c r="Q11" s="89"/>
      <c r="R11" s="87"/>
      <c r="S11" s="88"/>
      <c r="T11" s="89"/>
      <c r="U11" s="87"/>
      <c r="V11" s="88"/>
      <c r="W11" s="89"/>
      <c r="X11" s="102"/>
      <c r="Y11" s="103"/>
      <c r="Z11" s="104"/>
      <c r="AA11" s="87"/>
      <c r="AB11" s="88"/>
      <c r="AC11" s="89"/>
      <c r="AD11" s="87"/>
      <c r="AE11" s="88"/>
      <c r="AF11" s="89"/>
      <c r="AG11" s="87"/>
      <c r="AH11" s="88"/>
      <c r="AI11" s="89"/>
      <c r="AJ11" s="102"/>
      <c r="AK11" s="103"/>
      <c r="AL11" s="104"/>
      <c r="AM11" s="85"/>
    </row>
    <row r="12" spans="1:39" ht="20.149999999999999" customHeight="1">
      <c r="B12" s="86" t="s">
        <v>729</v>
      </c>
      <c r="C12" s="87"/>
      <c r="D12" s="88"/>
      <c r="E12" s="89"/>
      <c r="F12" s="87"/>
      <c r="G12" s="88"/>
      <c r="H12" s="89"/>
      <c r="I12" s="87"/>
      <c r="J12" s="88"/>
      <c r="K12" s="89"/>
      <c r="L12" s="102"/>
      <c r="M12" s="103"/>
      <c r="N12" s="104"/>
      <c r="O12" s="87"/>
      <c r="P12" s="88"/>
      <c r="Q12" s="89"/>
      <c r="R12" s="87"/>
      <c r="S12" s="88"/>
      <c r="T12" s="89"/>
      <c r="U12" s="87"/>
      <c r="V12" s="88"/>
      <c r="W12" s="89"/>
      <c r="X12" s="102"/>
      <c r="Y12" s="103"/>
      <c r="Z12" s="104"/>
      <c r="AA12" s="87"/>
      <c r="AB12" s="88"/>
      <c r="AC12" s="89"/>
      <c r="AD12" s="87"/>
      <c r="AE12" s="88"/>
      <c r="AF12" s="89"/>
      <c r="AG12" s="87"/>
      <c r="AH12" s="88"/>
      <c r="AI12" s="89"/>
      <c r="AJ12" s="102"/>
      <c r="AK12" s="103"/>
      <c r="AL12" s="104"/>
      <c r="AM12" s="85"/>
    </row>
    <row r="13" spans="1:39" ht="20.149999999999999" customHeight="1">
      <c r="B13" s="86" t="s">
        <v>730</v>
      </c>
      <c r="C13" s="87"/>
      <c r="D13" s="88"/>
      <c r="E13" s="89"/>
      <c r="F13" s="87"/>
      <c r="G13" s="88"/>
      <c r="H13" s="89"/>
      <c r="I13" s="87"/>
      <c r="J13" s="88"/>
      <c r="K13" s="89"/>
      <c r="L13" s="102"/>
      <c r="M13" s="103"/>
      <c r="N13" s="104"/>
      <c r="O13" s="87"/>
      <c r="P13" s="88"/>
      <c r="Q13" s="89"/>
      <c r="R13" s="87"/>
      <c r="S13" s="88"/>
      <c r="T13" s="89"/>
      <c r="U13" s="87"/>
      <c r="V13" s="88"/>
      <c r="W13" s="89"/>
      <c r="X13" s="102"/>
      <c r="Y13" s="103"/>
      <c r="Z13" s="104"/>
      <c r="AA13" s="87"/>
      <c r="AB13" s="88"/>
      <c r="AC13" s="89"/>
      <c r="AD13" s="87"/>
      <c r="AE13" s="88"/>
      <c r="AF13" s="89"/>
      <c r="AG13" s="87"/>
      <c r="AH13" s="88"/>
      <c r="AI13" s="89"/>
      <c r="AJ13" s="102"/>
      <c r="AK13" s="103"/>
      <c r="AL13" s="104"/>
      <c r="AM13" s="85"/>
    </row>
    <row r="14" spans="1:39" ht="20.149999999999999" customHeight="1">
      <c r="B14" s="86" t="s">
        <v>731</v>
      </c>
      <c r="C14" s="87"/>
      <c r="D14" s="88"/>
      <c r="E14" s="89"/>
      <c r="F14" s="87"/>
      <c r="G14" s="88"/>
      <c r="H14" s="89"/>
      <c r="I14" s="87"/>
      <c r="J14" s="88"/>
      <c r="K14" s="89"/>
      <c r="L14" s="102"/>
      <c r="M14" s="103"/>
      <c r="N14" s="104"/>
      <c r="O14" s="87"/>
      <c r="P14" s="88"/>
      <c r="Q14" s="89"/>
      <c r="R14" s="87"/>
      <c r="S14" s="88"/>
      <c r="T14" s="89"/>
      <c r="U14" s="87"/>
      <c r="V14" s="88"/>
      <c r="W14" s="89"/>
      <c r="X14" s="102"/>
      <c r="Y14" s="103"/>
      <c r="Z14" s="104"/>
      <c r="AA14" s="87"/>
      <c r="AB14" s="88"/>
      <c r="AC14" s="89"/>
      <c r="AD14" s="87"/>
      <c r="AE14" s="88"/>
      <c r="AF14" s="89"/>
      <c r="AG14" s="87"/>
      <c r="AH14" s="88"/>
      <c r="AI14" s="89"/>
      <c r="AJ14" s="102"/>
      <c r="AK14" s="103"/>
      <c r="AL14" s="104"/>
      <c r="AM14" s="85"/>
    </row>
    <row r="15" spans="1:39" ht="20.149999999999999" customHeight="1">
      <c r="B15" s="86" t="s">
        <v>732</v>
      </c>
      <c r="C15" s="87"/>
      <c r="D15" s="88"/>
      <c r="E15" s="89"/>
      <c r="F15" s="87"/>
      <c r="G15" s="88"/>
      <c r="H15" s="89"/>
      <c r="I15" s="87"/>
      <c r="J15" s="88"/>
      <c r="K15" s="89"/>
      <c r="L15" s="102"/>
      <c r="M15" s="103"/>
      <c r="N15" s="104"/>
      <c r="O15" s="87"/>
      <c r="P15" s="88"/>
      <c r="Q15" s="89"/>
      <c r="R15" s="87"/>
      <c r="S15" s="88"/>
      <c r="T15" s="89"/>
      <c r="U15" s="87"/>
      <c r="V15" s="88"/>
      <c r="W15" s="89"/>
      <c r="X15" s="102"/>
      <c r="Y15" s="103"/>
      <c r="Z15" s="104"/>
      <c r="AA15" s="87"/>
      <c r="AB15" s="88"/>
      <c r="AC15" s="89"/>
      <c r="AD15" s="87"/>
      <c r="AE15" s="88"/>
      <c r="AF15" s="89"/>
      <c r="AG15" s="87"/>
      <c r="AH15" s="88"/>
      <c r="AI15" s="89"/>
      <c r="AJ15" s="102"/>
      <c r="AK15" s="103"/>
      <c r="AL15" s="104"/>
      <c r="AM15" s="85"/>
    </row>
    <row r="16" spans="1:39" ht="20.149999999999999" customHeight="1">
      <c r="B16" s="86" t="s">
        <v>733</v>
      </c>
      <c r="C16" s="87"/>
      <c r="D16" s="88"/>
      <c r="E16" s="89"/>
      <c r="F16" s="87"/>
      <c r="G16" s="88"/>
      <c r="H16" s="89"/>
      <c r="I16" s="87"/>
      <c r="J16" s="88"/>
      <c r="K16" s="89"/>
      <c r="L16" s="102"/>
      <c r="M16" s="103"/>
      <c r="N16" s="104"/>
      <c r="O16" s="87"/>
      <c r="P16" s="88"/>
      <c r="Q16" s="89"/>
      <c r="R16" s="87"/>
      <c r="S16" s="88"/>
      <c r="T16" s="89"/>
      <c r="U16" s="87"/>
      <c r="V16" s="88"/>
      <c r="W16" s="89"/>
      <c r="X16" s="102"/>
      <c r="Y16" s="103"/>
      <c r="Z16" s="104"/>
      <c r="AA16" s="87"/>
      <c r="AB16" s="88"/>
      <c r="AC16" s="89"/>
      <c r="AD16" s="87"/>
      <c r="AE16" s="88"/>
      <c r="AF16" s="89"/>
      <c r="AG16" s="87"/>
      <c r="AH16" s="88"/>
      <c r="AI16" s="89"/>
      <c r="AJ16" s="102"/>
      <c r="AK16" s="103"/>
      <c r="AL16" s="104"/>
      <c r="AM16" s="85"/>
    </row>
    <row r="17" spans="2:39" ht="20.149999999999999" customHeight="1">
      <c r="B17" s="86" t="s">
        <v>734</v>
      </c>
      <c r="C17" s="87"/>
      <c r="D17" s="88"/>
      <c r="E17" s="89"/>
      <c r="F17" s="87"/>
      <c r="G17" s="88"/>
      <c r="H17" s="89"/>
      <c r="I17" s="87"/>
      <c r="J17" s="88"/>
      <c r="K17" s="89"/>
      <c r="L17" s="102"/>
      <c r="M17" s="103"/>
      <c r="N17" s="104"/>
      <c r="O17" s="87"/>
      <c r="P17" s="88"/>
      <c r="Q17" s="89"/>
      <c r="R17" s="87"/>
      <c r="S17" s="88"/>
      <c r="T17" s="89"/>
      <c r="U17" s="87"/>
      <c r="V17" s="88"/>
      <c r="W17" s="89"/>
      <c r="X17" s="102"/>
      <c r="Y17" s="103"/>
      <c r="Z17" s="104"/>
      <c r="AA17" s="87"/>
      <c r="AB17" s="88"/>
      <c r="AC17" s="89"/>
      <c r="AD17" s="87"/>
      <c r="AE17" s="88"/>
      <c r="AF17" s="89"/>
      <c r="AG17" s="87"/>
      <c r="AH17" s="88"/>
      <c r="AI17" s="89"/>
      <c r="AJ17" s="102"/>
      <c r="AK17" s="103"/>
      <c r="AL17" s="104"/>
      <c r="AM17" s="85"/>
    </row>
    <row r="18" spans="2:39" ht="20.149999999999999" customHeight="1">
      <c r="B18" s="86" t="s">
        <v>735</v>
      </c>
      <c r="C18" s="87"/>
      <c r="D18" s="88"/>
      <c r="E18" s="89"/>
      <c r="F18" s="87"/>
      <c r="G18" s="88"/>
      <c r="H18" s="89"/>
      <c r="I18" s="87"/>
      <c r="J18" s="88"/>
      <c r="K18" s="89"/>
      <c r="L18" s="102"/>
      <c r="M18" s="103"/>
      <c r="N18" s="104"/>
      <c r="O18" s="87"/>
      <c r="P18" s="88"/>
      <c r="Q18" s="89"/>
      <c r="R18" s="87"/>
      <c r="S18" s="88"/>
      <c r="T18" s="89"/>
      <c r="U18" s="87"/>
      <c r="V18" s="88"/>
      <c r="W18" s="89"/>
      <c r="X18" s="102"/>
      <c r="Y18" s="103"/>
      <c r="Z18" s="104"/>
      <c r="AA18" s="87"/>
      <c r="AB18" s="88"/>
      <c r="AC18" s="89"/>
      <c r="AD18" s="87"/>
      <c r="AE18" s="88"/>
      <c r="AF18" s="89"/>
      <c r="AG18" s="87"/>
      <c r="AH18" s="88"/>
      <c r="AI18" s="89"/>
      <c r="AJ18" s="102"/>
      <c r="AK18" s="103"/>
      <c r="AL18" s="104"/>
      <c r="AM18" s="85"/>
    </row>
    <row r="19" spans="2:39" ht="20.149999999999999" customHeight="1">
      <c r="B19" s="86" t="s">
        <v>736</v>
      </c>
      <c r="C19" s="87"/>
      <c r="D19" s="88"/>
      <c r="E19" s="89"/>
      <c r="F19" s="87"/>
      <c r="G19" s="88"/>
      <c r="H19" s="89"/>
      <c r="I19" s="87"/>
      <c r="J19" s="88"/>
      <c r="K19" s="89"/>
      <c r="L19" s="102"/>
      <c r="M19" s="103"/>
      <c r="N19" s="104"/>
      <c r="O19" s="87"/>
      <c r="P19" s="88"/>
      <c r="Q19" s="89"/>
      <c r="R19" s="87"/>
      <c r="S19" s="88"/>
      <c r="T19" s="89"/>
      <c r="U19" s="87"/>
      <c r="V19" s="88"/>
      <c r="W19" s="89"/>
      <c r="X19" s="102"/>
      <c r="Y19" s="103"/>
      <c r="Z19" s="104"/>
      <c r="AA19" s="87"/>
      <c r="AB19" s="88"/>
      <c r="AC19" s="89"/>
      <c r="AD19" s="87"/>
      <c r="AE19" s="88"/>
      <c r="AF19" s="89"/>
      <c r="AG19" s="87"/>
      <c r="AH19" s="88"/>
      <c r="AI19" s="89"/>
      <c r="AJ19" s="102"/>
      <c r="AK19" s="103"/>
      <c r="AL19" s="104"/>
      <c r="AM19" s="85"/>
    </row>
    <row r="20" spans="2:39" ht="20.149999999999999" customHeight="1">
      <c r="B20" s="86" t="s">
        <v>737</v>
      </c>
      <c r="C20" s="87"/>
      <c r="D20" s="88"/>
      <c r="E20" s="89"/>
      <c r="F20" s="87"/>
      <c r="G20" s="88"/>
      <c r="H20" s="89"/>
      <c r="I20" s="87"/>
      <c r="J20" s="88"/>
      <c r="K20" s="89"/>
      <c r="L20" s="102"/>
      <c r="M20" s="103"/>
      <c r="N20" s="104"/>
      <c r="O20" s="87"/>
      <c r="P20" s="88"/>
      <c r="Q20" s="89"/>
      <c r="R20" s="87"/>
      <c r="S20" s="88"/>
      <c r="T20" s="89"/>
      <c r="U20" s="87"/>
      <c r="V20" s="88"/>
      <c r="W20" s="89"/>
      <c r="X20" s="102"/>
      <c r="Y20" s="103"/>
      <c r="Z20" s="104"/>
      <c r="AA20" s="87"/>
      <c r="AB20" s="88"/>
      <c r="AC20" s="89"/>
      <c r="AD20" s="87"/>
      <c r="AE20" s="88"/>
      <c r="AF20" s="89"/>
      <c r="AG20" s="87"/>
      <c r="AH20" s="88"/>
      <c r="AI20" s="89"/>
      <c r="AJ20" s="102"/>
      <c r="AK20" s="103"/>
      <c r="AL20" s="104"/>
      <c r="AM20" s="85"/>
    </row>
    <row r="21" spans="2:39" ht="20.149999999999999" customHeight="1">
      <c r="B21" s="86" t="s">
        <v>738</v>
      </c>
      <c r="C21" s="87"/>
      <c r="D21" s="88"/>
      <c r="E21" s="89"/>
      <c r="F21" s="87"/>
      <c r="G21" s="88"/>
      <c r="H21" s="89"/>
      <c r="I21" s="87"/>
      <c r="J21" s="88"/>
      <c r="K21" s="89"/>
      <c r="L21" s="102"/>
      <c r="M21" s="103"/>
      <c r="N21" s="104"/>
      <c r="O21" s="87"/>
      <c r="P21" s="88"/>
      <c r="Q21" s="89"/>
      <c r="R21" s="87"/>
      <c r="S21" s="88"/>
      <c r="T21" s="89"/>
      <c r="U21" s="87"/>
      <c r="V21" s="88"/>
      <c r="W21" s="89"/>
      <c r="X21" s="102"/>
      <c r="Y21" s="103"/>
      <c r="Z21" s="104"/>
      <c r="AA21" s="87"/>
      <c r="AB21" s="88"/>
      <c r="AC21" s="89"/>
      <c r="AD21" s="87"/>
      <c r="AE21" s="88"/>
      <c r="AF21" s="89"/>
      <c r="AG21" s="87"/>
      <c r="AH21" s="88"/>
      <c r="AI21" s="89"/>
      <c r="AJ21" s="102"/>
      <c r="AK21" s="103"/>
      <c r="AL21" s="104"/>
      <c r="AM21" s="85"/>
    </row>
    <row r="22" spans="2:39" ht="20.149999999999999" customHeight="1">
      <c r="B22" s="86" t="s">
        <v>739</v>
      </c>
      <c r="C22" s="87"/>
      <c r="D22" s="88"/>
      <c r="E22" s="89"/>
      <c r="F22" s="87"/>
      <c r="G22" s="88"/>
      <c r="H22" s="89"/>
      <c r="I22" s="87"/>
      <c r="J22" s="88"/>
      <c r="K22" s="89"/>
      <c r="L22" s="102"/>
      <c r="M22" s="103"/>
      <c r="N22" s="104"/>
      <c r="O22" s="87"/>
      <c r="P22" s="88"/>
      <c r="Q22" s="89"/>
      <c r="R22" s="87"/>
      <c r="S22" s="88"/>
      <c r="T22" s="89"/>
      <c r="U22" s="87"/>
      <c r="V22" s="88"/>
      <c r="W22" s="89"/>
      <c r="X22" s="102"/>
      <c r="Y22" s="103"/>
      <c r="Z22" s="104"/>
      <c r="AA22" s="87"/>
      <c r="AB22" s="88"/>
      <c r="AC22" s="89"/>
      <c r="AD22" s="87"/>
      <c r="AE22" s="88"/>
      <c r="AF22" s="89"/>
      <c r="AG22" s="87"/>
      <c r="AH22" s="88"/>
      <c r="AI22" s="89"/>
      <c r="AJ22" s="102"/>
      <c r="AK22" s="103"/>
      <c r="AL22" s="104"/>
      <c r="AM22" s="85"/>
    </row>
    <row r="23" spans="2:39" ht="20.149999999999999" customHeight="1">
      <c r="B23" s="86" t="s">
        <v>740</v>
      </c>
      <c r="C23" s="87"/>
      <c r="D23" s="88"/>
      <c r="E23" s="89"/>
      <c r="F23" s="87"/>
      <c r="G23" s="88"/>
      <c r="H23" s="89"/>
      <c r="I23" s="87"/>
      <c r="J23" s="88"/>
      <c r="K23" s="89"/>
      <c r="L23" s="102"/>
      <c r="M23" s="103"/>
      <c r="N23" s="104"/>
      <c r="O23" s="87"/>
      <c r="P23" s="88"/>
      <c r="Q23" s="89"/>
      <c r="R23" s="87"/>
      <c r="S23" s="88"/>
      <c r="T23" s="89"/>
      <c r="U23" s="87"/>
      <c r="V23" s="88"/>
      <c r="W23" s="89"/>
      <c r="X23" s="102"/>
      <c r="Y23" s="103"/>
      <c r="Z23" s="104"/>
      <c r="AA23" s="87"/>
      <c r="AB23" s="88"/>
      <c r="AC23" s="89"/>
      <c r="AD23" s="87"/>
      <c r="AE23" s="88"/>
      <c r="AF23" s="89"/>
      <c r="AG23" s="87"/>
      <c r="AH23" s="88"/>
      <c r="AI23" s="89"/>
      <c r="AJ23" s="102"/>
      <c r="AK23" s="103"/>
      <c r="AL23" s="104"/>
      <c r="AM23" s="85"/>
    </row>
    <row r="24" spans="2:39" ht="20.149999999999999" customHeight="1">
      <c r="B24" s="86" t="s">
        <v>741</v>
      </c>
      <c r="C24" s="87"/>
      <c r="D24" s="88"/>
      <c r="E24" s="89"/>
      <c r="F24" s="87"/>
      <c r="G24" s="88"/>
      <c r="H24" s="89"/>
      <c r="I24" s="87"/>
      <c r="J24" s="88"/>
      <c r="K24" s="89"/>
      <c r="L24" s="102"/>
      <c r="M24" s="103"/>
      <c r="N24" s="104"/>
      <c r="O24" s="87"/>
      <c r="P24" s="88"/>
      <c r="Q24" s="89"/>
      <c r="R24" s="87"/>
      <c r="S24" s="88"/>
      <c r="T24" s="89"/>
      <c r="U24" s="87"/>
      <c r="V24" s="88"/>
      <c r="W24" s="89"/>
      <c r="X24" s="102"/>
      <c r="Y24" s="103"/>
      <c r="Z24" s="104"/>
      <c r="AA24" s="87"/>
      <c r="AB24" s="88"/>
      <c r="AC24" s="89"/>
      <c r="AD24" s="87"/>
      <c r="AE24" s="88"/>
      <c r="AF24" s="89"/>
      <c r="AG24" s="87"/>
      <c r="AH24" s="88"/>
      <c r="AI24" s="89"/>
      <c r="AJ24" s="102"/>
      <c r="AK24" s="103"/>
      <c r="AL24" s="104"/>
      <c r="AM24" s="85"/>
    </row>
    <row r="25" spans="2:39" ht="20.149999999999999" customHeight="1">
      <c r="B25" s="86" t="s">
        <v>742</v>
      </c>
      <c r="C25" s="87"/>
      <c r="D25" s="88"/>
      <c r="E25" s="89"/>
      <c r="F25" s="87"/>
      <c r="G25" s="88"/>
      <c r="H25" s="89"/>
      <c r="I25" s="87"/>
      <c r="J25" s="88"/>
      <c r="K25" s="89"/>
      <c r="L25" s="102"/>
      <c r="M25" s="103"/>
      <c r="N25" s="104"/>
      <c r="O25" s="87"/>
      <c r="P25" s="88"/>
      <c r="Q25" s="89"/>
      <c r="R25" s="87"/>
      <c r="S25" s="88"/>
      <c r="T25" s="89"/>
      <c r="U25" s="87"/>
      <c r="V25" s="88"/>
      <c r="W25" s="89"/>
      <c r="X25" s="102"/>
      <c r="Y25" s="103"/>
      <c r="Z25" s="104"/>
      <c r="AA25" s="87"/>
      <c r="AB25" s="88"/>
      <c r="AC25" s="89"/>
      <c r="AD25" s="87"/>
      <c r="AE25" s="88"/>
      <c r="AF25" s="89"/>
      <c r="AG25" s="87"/>
      <c r="AH25" s="88"/>
      <c r="AI25" s="89"/>
      <c r="AJ25" s="102"/>
      <c r="AK25" s="103"/>
      <c r="AL25" s="104"/>
      <c r="AM25" s="85"/>
    </row>
    <row r="26" spans="2:39" ht="20.149999999999999" customHeight="1">
      <c r="B26" s="86" t="s">
        <v>743</v>
      </c>
      <c r="C26" s="87"/>
      <c r="D26" s="88"/>
      <c r="E26" s="89"/>
      <c r="F26" s="87"/>
      <c r="G26" s="88"/>
      <c r="H26" s="89"/>
      <c r="I26" s="87"/>
      <c r="J26" s="88"/>
      <c r="K26" s="89"/>
      <c r="L26" s="102"/>
      <c r="M26" s="103"/>
      <c r="N26" s="104"/>
      <c r="O26" s="87"/>
      <c r="P26" s="88"/>
      <c r="Q26" s="89"/>
      <c r="R26" s="87"/>
      <c r="S26" s="88"/>
      <c r="T26" s="89"/>
      <c r="U26" s="87"/>
      <c r="V26" s="88"/>
      <c r="W26" s="89"/>
      <c r="X26" s="102"/>
      <c r="Y26" s="103"/>
      <c r="Z26" s="104"/>
      <c r="AA26" s="87"/>
      <c r="AB26" s="88"/>
      <c r="AC26" s="89"/>
      <c r="AD26" s="87"/>
      <c r="AE26" s="88"/>
      <c r="AF26" s="89"/>
      <c r="AG26" s="87"/>
      <c r="AH26" s="88"/>
      <c r="AI26" s="89"/>
      <c r="AJ26" s="102"/>
      <c r="AK26" s="103"/>
      <c r="AL26" s="104"/>
      <c r="AM26" s="85"/>
    </row>
    <row r="27" spans="2:39" ht="20.149999999999999" customHeight="1">
      <c r="B27" s="86" t="s">
        <v>744</v>
      </c>
      <c r="C27" s="87"/>
      <c r="D27" s="88"/>
      <c r="E27" s="89"/>
      <c r="F27" s="87"/>
      <c r="G27" s="88"/>
      <c r="H27" s="89"/>
      <c r="I27" s="87"/>
      <c r="J27" s="88"/>
      <c r="K27" s="89"/>
      <c r="L27" s="102"/>
      <c r="M27" s="103"/>
      <c r="N27" s="104"/>
      <c r="O27" s="87"/>
      <c r="P27" s="88"/>
      <c r="Q27" s="89"/>
      <c r="R27" s="87"/>
      <c r="S27" s="88"/>
      <c r="T27" s="89"/>
      <c r="U27" s="87"/>
      <c r="V27" s="88"/>
      <c r="W27" s="89"/>
      <c r="X27" s="102"/>
      <c r="Y27" s="103"/>
      <c r="Z27" s="104"/>
      <c r="AA27" s="87"/>
      <c r="AB27" s="88"/>
      <c r="AC27" s="89"/>
      <c r="AD27" s="87"/>
      <c r="AE27" s="88"/>
      <c r="AF27" s="89"/>
      <c r="AG27" s="87"/>
      <c r="AH27" s="88"/>
      <c r="AI27" s="89"/>
      <c r="AJ27" s="102"/>
      <c r="AK27" s="103"/>
      <c r="AL27" s="104"/>
      <c r="AM27" s="85"/>
    </row>
    <row r="28" spans="2:39" ht="20.149999999999999" customHeight="1">
      <c r="B28" s="86" t="s">
        <v>745</v>
      </c>
      <c r="C28" s="87"/>
      <c r="D28" s="88"/>
      <c r="E28" s="89"/>
      <c r="F28" s="87"/>
      <c r="G28" s="88"/>
      <c r="H28" s="89"/>
      <c r="I28" s="87"/>
      <c r="J28" s="88"/>
      <c r="K28" s="89"/>
      <c r="L28" s="102"/>
      <c r="M28" s="103"/>
      <c r="N28" s="104"/>
      <c r="O28" s="87"/>
      <c r="P28" s="88"/>
      <c r="Q28" s="89"/>
      <c r="R28" s="87"/>
      <c r="S28" s="88"/>
      <c r="T28" s="89"/>
      <c r="U28" s="87"/>
      <c r="V28" s="88"/>
      <c r="W28" s="89"/>
      <c r="X28" s="102"/>
      <c r="Y28" s="103"/>
      <c r="Z28" s="104"/>
      <c r="AA28" s="87"/>
      <c r="AB28" s="88"/>
      <c r="AC28" s="89"/>
      <c r="AD28" s="87"/>
      <c r="AE28" s="88"/>
      <c r="AF28" s="89"/>
      <c r="AG28" s="87"/>
      <c r="AH28" s="88"/>
      <c r="AI28" s="89"/>
      <c r="AJ28" s="102"/>
      <c r="AK28" s="103"/>
      <c r="AL28" s="104"/>
      <c r="AM28" s="85"/>
    </row>
    <row r="29" spans="2:39" ht="20.149999999999999" customHeight="1">
      <c r="B29" s="86" t="s">
        <v>746</v>
      </c>
      <c r="C29" s="87"/>
      <c r="D29" s="88"/>
      <c r="E29" s="89"/>
      <c r="F29" s="87"/>
      <c r="G29" s="88"/>
      <c r="H29" s="89"/>
      <c r="I29" s="87"/>
      <c r="J29" s="88"/>
      <c r="K29" s="89"/>
      <c r="L29" s="102"/>
      <c r="M29" s="103"/>
      <c r="N29" s="104"/>
      <c r="O29" s="87"/>
      <c r="P29" s="88"/>
      <c r="Q29" s="89"/>
      <c r="R29" s="87"/>
      <c r="S29" s="88"/>
      <c r="T29" s="89"/>
      <c r="U29" s="87"/>
      <c r="V29" s="88"/>
      <c r="W29" s="89"/>
      <c r="X29" s="102"/>
      <c r="Y29" s="103"/>
      <c r="Z29" s="104"/>
      <c r="AA29" s="87"/>
      <c r="AB29" s="88"/>
      <c r="AC29" s="89"/>
      <c r="AD29" s="87"/>
      <c r="AE29" s="88"/>
      <c r="AF29" s="89"/>
      <c r="AG29" s="87"/>
      <c r="AH29" s="88"/>
      <c r="AI29" s="89"/>
      <c r="AJ29" s="102"/>
      <c r="AK29" s="103"/>
      <c r="AL29" s="104"/>
      <c r="AM29" s="85"/>
    </row>
    <row r="30" spans="2:39" ht="20.149999999999999" customHeight="1">
      <c r="B30" s="86" t="s">
        <v>747</v>
      </c>
      <c r="C30" s="87"/>
      <c r="D30" s="88"/>
      <c r="E30" s="89"/>
      <c r="F30" s="87"/>
      <c r="G30" s="88"/>
      <c r="H30" s="89"/>
      <c r="I30" s="87"/>
      <c r="J30" s="88"/>
      <c r="K30" s="89"/>
      <c r="L30" s="102"/>
      <c r="M30" s="103"/>
      <c r="N30" s="104"/>
      <c r="O30" s="87"/>
      <c r="P30" s="88"/>
      <c r="Q30" s="89"/>
      <c r="R30" s="87"/>
      <c r="S30" s="88"/>
      <c r="T30" s="89"/>
      <c r="U30" s="87"/>
      <c r="V30" s="88"/>
      <c r="W30" s="89"/>
      <c r="X30" s="102"/>
      <c r="Y30" s="103"/>
      <c r="Z30" s="104"/>
      <c r="AA30" s="87"/>
      <c r="AB30" s="88"/>
      <c r="AC30" s="89"/>
      <c r="AD30" s="87"/>
      <c r="AE30" s="88"/>
      <c r="AF30" s="89"/>
      <c r="AG30" s="87"/>
      <c r="AH30" s="88"/>
      <c r="AI30" s="89"/>
      <c r="AJ30" s="102"/>
      <c r="AK30" s="103"/>
      <c r="AL30" s="104"/>
      <c r="AM30" s="85"/>
    </row>
    <row r="31" spans="2:39" ht="20.149999999999999" customHeight="1">
      <c r="B31" s="86" t="s">
        <v>748</v>
      </c>
      <c r="C31" s="87"/>
      <c r="D31" s="88"/>
      <c r="E31" s="89"/>
      <c r="F31" s="87"/>
      <c r="G31" s="88"/>
      <c r="H31" s="89"/>
      <c r="I31" s="87"/>
      <c r="J31" s="88"/>
      <c r="K31" s="89"/>
      <c r="L31" s="102"/>
      <c r="M31" s="103"/>
      <c r="N31" s="104"/>
      <c r="O31" s="87"/>
      <c r="P31" s="88"/>
      <c r="Q31" s="89"/>
      <c r="R31" s="87"/>
      <c r="S31" s="88"/>
      <c r="T31" s="89"/>
      <c r="U31" s="87"/>
      <c r="V31" s="88"/>
      <c r="W31" s="89"/>
      <c r="X31" s="102"/>
      <c r="Y31" s="103"/>
      <c r="Z31" s="104"/>
      <c r="AA31" s="87"/>
      <c r="AB31" s="88"/>
      <c r="AC31" s="89"/>
      <c r="AD31" s="87"/>
      <c r="AE31" s="88"/>
      <c r="AF31" s="89"/>
      <c r="AG31" s="87"/>
      <c r="AH31" s="88"/>
      <c r="AI31" s="89"/>
      <c r="AJ31" s="102"/>
      <c r="AK31" s="103"/>
      <c r="AL31" s="104"/>
      <c r="AM31" s="85"/>
    </row>
    <row r="32" spans="2:39" ht="20.149999999999999" customHeight="1">
      <c r="B32" s="86" t="s">
        <v>749</v>
      </c>
      <c r="C32" s="87"/>
      <c r="D32" s="88"/>
      <c r="E32" s="89"/>
      <c r="F32" s="87"/>
      <c r="G32" s="88"/>
      <c r="H32" s="89"/>
      <c r="I32" s="87"/>
      <c r="J32" s="88"/>
      <c r="K32" s="89"/>
      <c r="L32" s="102"/>
      <c r="M32" s="103"/>
      <c r="N32" s="104"/>
      <c r="O32" s="87"/>
      <c r="P32" s="88"/>
      <c r="Q32" s="89"/>
      <c r="R32" s="87"/>
      <c r="S32" s="88"/>
      <c r="T32" s="89"/>
      <c r="U32" s="87"/>
      <c r="V32" s="88"/>
      <c r="W32" s="89"/>
      <c r="X32" s="102"/>
      <c r="Y32" s="103"/>
      <c r="Z32" s="104"/>
      <c r="AA32" s="87"/>
      <c r="AB32" s="88"/>
      <c r="AC32" s="89"/>
      <c r="AD32" s="87"/>
      <c r="AE32" s="88"/>
      <c r="AF32" s="89"/>
      <c r="AG32" s="87"/>
      <c r="AH32" s="88"/>
      <c r="AI32" s="89"/>
      <c r="AJ32" s="102"/>
      <c r="AK32" s="103"/>
      <c r="AL32" s="104"/>
      <c r="AM32" s="85"/>
    </row>
    <row r="33" spans="2:48" ht="20.149999999999999" customHeight="1">
      <c r="B33" s="86" t="s">
        <v>750</v>
      </c>
      <c r="C33" s="87"/>
      <c r="D33" s="88"/>
      <c r="E33" s="89"/>
      <c r="F33" s="87"/>
      <c r="G33" s="88"/>
      <c r="H33" s="89"/>
      <c r="I33" s="87"/>
      <c r="J33" s="88"/>
      <c r="K33" s="89"/>
      <c r="L33" s="102"/>
      <c r="M33" s="103"/>
      <c r="N33" s="104"/>
      <c r="O33" s="87"/>
      <c r="P33" s="88"/>
      <c r="Q33" s="89"/>
      <c r="R33" s="87"/>
      <c r="S33" s="88"/>
      <c r="T33" s="89"/>
      <c r="U33" s="87"/>
      <c r="V33" s="88"/>
      <c r="W33" s="89"/>
      <c r="X33" s="102"/>
      <c r="Y33" s="103"/>
      <c r="Z33" s="104"/>
      <c r="AA33" s="87"/>
      <c r="AB33" s="88"/>
      <c r="AC33" s="89"/>
      <c r="AD33" s="87"/>
      <c r="AE33" s="88"/>
      <c r="AF33" s="89"/>
      <c r="AG33" s="87"/>
      <c r="AH33" s="88"/>
      <c r="AI33" s="89"/>
      <c r="AJ33" s="102"/>
      <c r="AK33" s="103"/>
      <c r="AL33" s="104"/>
      <c r="AM33" s="85"/>
    </row>
    <row r="34" spans="2:48" ht="20.149999999999999" customHeight="1">
      <c r="B34" s="86" t="s">
        <v>751</v>
      </c>
      <c r="C34" s="87"/>
      <c r="D34" s="88"/>
      <c r="E34" s="89"/>
      <c r="F34" s="87"/>
      <c r="G34" s="88"/>
      <c r="H34" s="89"/>
      <c r="I34" s="87"/>
      <c r="J34" s="88"/>
      <c r="K34" s="89"/>
      <c r="L34" s="102"/>
      <c r="M34" s="103"/>
      <c r="N34" s="104"/>
      <c r="O34" s="87"/>
      <c r="P34" s="88"/>
      <c r="Q34" s="89"/>
      <c r="R34" s="87"/>
      <c r="S34" s="88"/>
      <c r="T34" s="89"/>
      <c r="U34" s="87"/>
      <c r="V34" s="88"/>
      <c r="W34" s="89"/>
      <c r="X34" s="102"/>
      <c r="Y34" s="103"/>
      <c r="Z34" s="104"/>
      <c r="AA34" s="87"/>
      <c r="AB34" s="88"/>
      <c r="AC34" s="89"/>
      <c r="AD34" s="87"/>
      <c r="AE34" s="88"/>
      <c r="AF34" s="89"/>
      <c r="AG34" s="87"/>
      <c r="AH34" s="88"/>
      <c r="AI34" s="89"/>
      <c r="AJ34" s="102"/>
      <c r="AK34" s="103"/>
      <c r="AL34" s="104"/>
      <c r="AM34" s="85"/>
    </row>
    <row r="35" spans="2:48" ht="20.149999999999999" customHeight="1">
      <c r="B35" s="86" t="s">
        <v>752</v>
      </c>
      <c r="C35" s="87"/>
      <c r="D35" s="88"/>
      <c r="E35" s="89"/>
      <c r="F35" s="87"/>
      <c r="G35" s="88"/>
      <c r="H35" s="89"/>
      <c r="I35" s="87"/>
      <c r="J35" s="88"/>
      <c r="K35" s="89"/>
      <c r="L35" s="102"/>
      <c r="M35" s="103"/>
      <c r="N35" s="104"/>
      <c r="O35" s="87"/>
      <c r="P35" s="88"/>
      <c r="Q35" s="89"/>
      <c r="R35" s="87"/>
      <c r="S35" s="88"/>
      <c r="T35" s="89"/>
      <c r="U35" s="87"/>
      <c r="V35" s="88"/>
      <c r="W35" s="89"/>
      <c r="X35" s="102"/>
      <c r="Y35" s="103"/>
      <c r="Z35" s="104"/>
      <c r="AA35" s="87"/>
      <c r="AB35" s="88"/>
      <c r="AC35" s="89"/>
      <c r="AD35" s="87"/>
      <c r="AE35" s="88"/>
      <c r="AF35" s="89"/>
      <c r="AG35" s="87"/>
      <c r="AH35" s="88"/>
      <c r="AI35" s="89"/>
      <c r="AJ35" s="102"/>
      <c r="AK35" s="103"/>
      <c r="AL35" s="104"/>
      <c r="AM35" s="85"/>
    </row>
    <row r="36" spans="2:48" ht="20.149999999999999" customHeight="1" thickBot="1">
      <c r="B36" s="86" t="s">
        <v>753</v>
      </c>
      <c r="C36" s="87"/>
      <c r="D36" s="88"/>
      <c r="E36" s="89"/>
      <c r="F36" s="87"/>
      <c r="G36" s="90"/>
      <c r="H36" s="91"/>
      <c r="I36" s="92"/>
      <c r="J36" s="93"/>
      <c r="K36" s="94"/>
      <c r="L36" s="95"/>
      <c r="M36" s="96"/>
      <c r="N36" s="97"/>
      <c r="O36" s="87"/>
      <c r="P36" s="88"/>
      <c r="Q36" s="89"/>
      <c r="R36" s="87"/>
      <c r="S36" s="90"/>
      <c r="T36" s="91"/>
      <c r="U36" s="92"/>
      <c r="V36" s="93"/>
      <c r="W36" s="94"/>
      <c r="X36" s="95"/>
      <c r="Y36" s="96"/>
      <c r="Z36" s="97"/>
      <c r="AA36" s="87"/>
      <c r="AB36" s="88"/>
      <c r="AC36" s="89"/>
      <c r="AD36" s="87"/>
      <c r="AE36" s="90"/>
      <c r="AF36" s="91"/>
      <c r="AG36" s="92"/>
      <c r="AH36" s="93"/>
      <c r="AI36" s="94"/>
      <c r="AJ36" s="95"/>
      <c r="AK36" s="96"/>
      <c r="AL36" s="97"/>
      <c r="AM36" s="85"/>
    </row>
    <row r="37" spans="2:48" ht="20.149999999999999" customHeight="1" thickBot="1">
      <c r="B37" s="105" t="s">
        <v>754</v>
      </c>
      <c r="C37" s="106">
        <f t="shared" ref="C37:AL37" si="0">SUM(C6:C36)</f>
        <v>0</v>
      </c>
      <c r="D37" s="107">
        <f t="shared" si="0"/>
        <v>0</v>
      </c>
      <c r="E37" s="108">
        <f t="shared" si="0"/>
        <v>0</v>
      </c>
      <c r="F37" s="106">
        <f t="shared" si="0"/>
        <v>0</v>
      </c>
      <c r="G37" s="109">
        <f t="shared" si="0"/>
        <v>0</v>
      </c>
      <c r="H37" s="108">
        <f t="shared" si="0"/>
        <v>0</v>
      </c>
      <c r="I37" s="106">
        <f t="shared" si="0"/>
        <v>0</v>
      </c>
      <c r="J37" s="109">
        <f t="shared" si="0"/>
        <v>0</v>
      </c>
      <c r="K37" s="108">
        <f t="shared" si="0"/>
        <v>0</v>
      </c>
      <c r="L37" s="106">
        <f t="shared" si="0"/>
        <v>0</v>
      </c>
      <c r="M37" s="109">
        <f t="shared" si="0"/>
        <v>0</v>
      </c>
      <c r="N37" s="108">
        <f t="shared" si="0"/>
        <v>0</v>
      </c>
      <c r="O37" s="106">
        <f t="shared" si="0"/>
        <v>0</v>
      </c>
      <c r="P37" s="107">
        <f t="shared" si="0"/>
        <v>0</v>
      </c>
      <c r="Q37" s="108">
        <f t="shared" si="0"/>
        <v>0</v>
      </c>
      <c r="R37" s="106">
        <f t="shared" si="0"/>
        <v>0</v>
      </c>
      <c r="S37" s="109">
        <f t="shared" si="0"/>
        <v>0</v>
      </c>
      <c r="T37" s="108">
        <f t="shared" si="0"/>
        <v>0</v>
      </c>
      <c r="U37" s="106">
        <f t="shared" si="0"/>
        <v>0</v>
      </c>
      <c r="V37" s="109">
        <f t="shared" si="0"/>
        <v>0</v>
      </c>
      <c r="W37" s="108">
        <f t="shared" si="0"/>
        <v>0</v>
      </c>
      <c r="X37" s="106">
        <f t="shared" si="0"/>
        <v>0</v>
      </c>
      <c r="Y37" s="109">
        <f t="shared" si="0"/>
        <v>0</v>
      </c>
      <c r="Z37" s="108">
        <f t="shared" si="0"/>
        <v>0</v>
      </c>
      <c r="AA37" s="106">
        <f t="shared" si="0"/>
        <v>0</v>
      </c>
      <c r="AB37" s="107">
        <f t="shared" si="0"/>
        <v>0</v>
      </c>
      <c r="AC37" s="108">
        <f t="shared" si="0"/>
        <v>0</v>
      </c>
      <c r="AD37" s="106">
        <f t="shared" si="0"/>
        <v>0</v>
      </c>
      <c r="AE37" s="109">
        <f t="shared" si="0"/>
        <v>0</v>
      </c>
      <c r="AF37" s="108">
        <f t="shared" si="0"/>
        <v>0</v>
      </c>
      <c r="AG37" s="106">
        <f t="shared" si="0"/>
        <v>0</v>
      </c>
      <c r="AH37" s="109">
        <f t="shared" si="0"/>
        <v>0</v>
      </c>
      <c r="AI37" s="108">
        <f t="shared" si="0"/>
        <v>0</v>
      </c>
      <c r="AJ37" s="106">
        <f t="shared" si="0"/>
        <v>0</v>
      </c>
      <c r="AK37" s="109">
        <f t="shared" si="0"/>
        <v>0</v>
      </c>
      <c r="AL37" s="108">
        <f t="shared" si="0"/>
        <v>0</v>
      </c>
      <c r="AM37" s="85"/>
    </row>
    <row r="38" spans="2:48" ht="20.149999999999999" customHeight="1">
      <c r="B38" s="110" t="s">
        <v>755</v>
      </c>
      <c r="C38" s="179"/>
      <c r="D38" s="180"/>
      <c r="E38" s="181"/>
      <c r="F38" s="179"/>
      <c r="G38" s="180"/>
      <c r="H38" s="181"/>
      <c r="I38" s="179"/>
      <c r="J38" s="180"/>
      <c r="K38" s="181"/>
      <c r="L38" s="179"/>
      <c r="M38" s="180"/>
      <c r="N38" s="181"/>
      <c r="O38" s="179"/>
      <c r="P38" s="180"/>
      <c r="Q38" s="181"/>
      <c r="R38" s="179"/>
      <c r="S38" s="180"/>
      <c r="T38" s="181"/>
      <c r="U38" s="179"/>
      <c r="V38" s="180"/>
      <c r="W38" s="181"/>
      <c r="X38" s="179"/>
      <c r="Y38" s="180"/>
      <c r="Z38" s="181"/>
      <c r="AA38" s="179"/>
      <c r="AB38" s="180"/>
      <c r="AC38" s="181"/>
      <c r="AD38" s="179"/>
      <c r="AE38" s="180"/>
      <c r="AF38" s="181"/>
      <c r="AG38" s="179"/>
      <c r="AH38" s="180"/>
      <c r="AI38" s="181"/>
      <c r="AJ38" s="179"/>
      <c r="AK38" s="180"/>
      <c r="AL38" s="181"/>
      <c r="AM38" s="85"/>
    </row>
    <row r="39" spans="2:48" ht="30.75" customHeight="1">
      <c r="B39" s="111" t="s">
        <v>756</v>
      </c>
      <c r="C39" s="173"/>
      <c r="D39" s="174"/>
      <c r="E39" s="175"/>
      <c r="F39" s="173"/>
      <c r="G39" s="174"/>
      <c r="H39" s="175"/>
      <c r="I39" s="173"/>
      <c r="J39" s="174"/>
      <c r="K39" s="175"/>
      <c r="L39" s="173"/>
      <c r="M39" s="174"/>
      <c r="N39" s="175"/>
      <c r="O39" s="173"/>
      <c r="P39" s="174"/>
      <c r="Q39" s="175"/>
      <c r="R39" s="173"/>
      <c r="S39" s="174"/>
      <c r="T39" s="175"/>
      <c r="U39" s="173"/>
      <c r="V39" s="174"/>
      <c r="W39" s="175"/>
      <c r="X39" s="173"/>
      <c r="Y39" s="174"/>
      <c r="Z39" s="175"/>
      <c r="AA39" s="173"/>
      <c r="AB39" s="174"/>
      <c r="AC39" s="175"/>
      <c r="AD39" s="173"/>
      <c r="AE39" s="174"/>
      <c r="AF39" s="175"/>
      <c r="AG39" s="173"/>
      <c r="AH39" s="174"/>
      <c r="AI39" s="175"/>
      <c r="AJ39" s="173"/>
      <c r="AK39" s="174"/>
      <c r="AL39" s="175"/>
      <c r="AM39" s="85"/>
    </row>
    <row r="40" spans="2:48" ht="19.5" customHeight="1">
      <c r="B40" s="112" t="s">
        <v>757</v>
      </c>
      <c r="C40" s="173"/>
      <c r="D40" s="174"/>
      <c r="E40" s="175"/>
      <c r="F40" s="173"/>
      <c r="G40" s="174"/>
      <c r="H40" s="175"/>
      <c r="I40" s="173"/>
      <c r="J40" s="174"/>
      <c r="K40" s="175"/>
      <c r="L40" s="173"/>
      <c r="M40" s="174"/>
      <c r="N40" s="175"/>
      <c r="O40" s="173"/>
      <c r="P40" s="174"/>
      <c r="Q40" s="175"/>
      <c r="R40" s="173"/>
      <c r="S40" s="174"/>
      <c r="T40" s="175"/>
      <c r="U40" s="173"/>
      <c r="V40" s="174"/>
      <c r="W40" s="175"/>
      <c r="X40" s="173"/>
      <c r="Y40" s="174"/>
      <c r="Z40" s="175"/>
      <c r="AA40" s="173"/>
      <c r="AB40" s="174"/>
      <c r="AC40" s="175"/>
      <c r="AD40" s="173"/>
      <c r="AE40" s="174"/>
      <c r="AF40" s="175"/>
      <c r="AG40" s="173"/>
      <c r="AH40" s="174"/>
      <c r="AI40" s="175"/>
      <c r="AJ40" s="173"/>
      <c r="AK40" s="174"/>
      <c r="AL40" s="175"/>
      <c r="AM40" s="85"/>
    </row>
    <row r="41" spans="2:48" ht="20.149999999999999" customHeight="1" thickBot="1">
      <c r="B41" s="113" t="s">
        <v>758</v>
      </c>
      <c r="C41" s="176">
        <f>IF(C40&gt;11,C38*C39*1.25,IF(C38&gt;11,C38*C39*1.25,(C38+3)*C39))</f>
        <v>0</v>
      </c>
      <c r="D41" s="177"/>
      <c r="E41" s="178"/>
      <c r="F41" s="176">
        <f>IF(F40&gt;11,F38*F39*1.25,IF(F38&gt;11,F38*F39*1.25,(F38+3)*F39))</f>
        <v>0</v>
      </c>
      <c r="G41" s="177"/>
      <c r="H41" s="178"/>
      <c r="I41" s="176">
        <f>IF(I40&gt;11,I38*I39*1.25,IF(I38&gt;11,I38*I39*1.25,(I38+3)*I39))</f>
        <v>0</v>
      </c>
      <c r="J41" s="177"/>
      <c r="K41" s="178"/>
      <c r="L41" s="176">
        <f>IF(L40&gt;11,L38*L39*1.25,IF(L38&gt;11,L38*L39*1.25,(L38+3)*L39))</f>
        <v>0</v>
      </c>
      <c r="M41" s="177"/>
      <c r="N41" s="178"/>
      <c r="O41" s="176">
        <f>IF(O40&gt;11,O38*O39*1.25,IF(O38&gt;11,O38*O39*1.25,(O38+3)*O39))</f>
        <v>0</v>
      </c>
      <c r="P41" s="177"/>
      <c r="Q41" s="178"/>
      <c r="R41" s="176">
        <f>IF(R40&gt;11,R38*R39*1.25,IF(R38&gt;11,R38*R39*1.25,(R38+3)*R39))</f>
        <v>0</v>
      </c>
      <c r="S41" s="177"/>
      <c r="T41" s="178"/>
      <c r="U41" s="176">
        <f>IF(U40&gt;11,U38*U39*1.25,IF(U38&gt;11,U38*U39*1.25,(U38+3)*U39))</f>
        <v>0</v>
      </c>
      <c r="V41" s="177"/>
      <c r="W41" s="178"/>
      <c r="X41" s="176">
        <f>IF(X40&gt;11,X38*X39*1.25,IF(X38&gt;11,X38*X39*1.25,(X38+3)*X39))</f>
        <v>0</v>
      </c>
      <c r="Y41" s="177"/>
      <c r="Z41" s="178"/>
      <c r="AA41" s="176">
        <f>IF(AA40&gt;11,AA38*AA39*1.25,IF(AA38&gt;11,AA38*AA39*1.25,(AA38+3)*AA39))</f>
        <v>0</v>
      </c>
      <c r="AB41" s="177"/>
      <c r="AC41" s="178"/>
      <c r="AD41" s="176">
        <f>IF(AD40&gt;11,AD38*AD39*1.25,IF(AD38&gt;11,AD38*AD39*1.25,(AD38+3)*AD39))</f>
        <v>0</v>
      </c>
      <c r="AE41" s="177"/>
      <c r="AF41" s="178"/>
      <c r="AG41" s="176">
        <f>IF(AG40&gt;11,AG38*AG39*1.25,IF(AG38&gt;11,AG38*AG39*1.25,(AG38+3)*AG39))</f>
        <v>0</v>
      </c>
      <c r="AH41" s="177"/>
      <c r="AI41" s="178"/>
      <c r="AJ41" s="176">
        <f>IF(AJ40&gt;11,AJ38*AJ39*1.25,IF(AJ38&gt;11,AJ38*AJ39*1.25,(AJ38+3)*AJ39))</f>
        <v>0</v>
      </c>
      <c r="AK41" s="177"/>
      <c r="AL41" s="178"/>
      <c r="AM41" s="85"/>
    </row>
    <row r="42" spans="2:48" ht="20.149999999999999" customHeight="1" thickBot="1">
      <c r="B42" s="195" t="s">
        <v>759</v>
      </c>
      <c r="C42" s="196"/>
      <c r="D42" s="196"/>
      <c r="E42" s="196"/>
      <c r="F42" s="196"/>
      <c r="G42" s="196"/>
      <c r="H42" s="196"/>
      <c r="I42" s="196"/>
      <c r="J42" s="196"/>
      <c r="K42" s="197"/>
      <c r="L42" s="164">
        <f>SUM(E37,H37,K37)</f>
        <v>0</v>
      </c>
      <c r="M42" s="165"/>
      <c r="N42" s="166"/>
      <c r="O42" s="164">
        <f>SUM(H37,K37,N37)</f>
        <v>0</v>
      </c>
      <c r="P42" s="165"/>
      <c r="Q42" s="166"/>
      <c r="R42" s="164">
        <f>SUM(K37,N37,Q37)</f>
        <v>0</v>
      </c>
      <c r="S42" s="165"/>
      <c r="T42" s="166"/>
      <c r="U42" s="164">
        <f>SUM(N37,Q37,T37)</f>
        <v>0</v>
      </c>
      <c r="V42" s="165"/>
      <c r="W42" s="166"/>
      <c r="X42" s="164">
        <f>SUM(Q37,T37,W37)</f>
        <v>0</v>
      </c>
      <c r="Y42" s="165"/>
      <c r="Z42" s="166"/>
      <c r="AA42" s="164">
        <f>SUM(T37,W37,Z37)</f>
        <v>0</v>
      </c>
      <c r="AB42" s="165"/>
      <c r="AC42" s="166"/>
      <c r="AD42" s="164">
        <f>SUM(W37,Z37,AC37)</f>
        <v>0</v>
      </c>
      <c r="AE42" s="165"/>
      <c r="AF42" s="166"/>
      <c r="AG42" s="164">
        <f>SUM(Z37,AC37,AF37)</f>
        <v>0</v>
      </c>
      <c r="AH42" s="165"/>
      <c r="AI42" s="166"/>
      <c r="AJ42" s="164">
        <f>SUM(AC37,AF37,AI37)</f>
        <v>0</v>
      </c>
      <c r="AK42" s="165"/>
      <c r="AL42" s="166"/>
      <c r="AM42" s="85"/>
    </row>
    <row r="43" spans="2:48" ht="20.149999999999999" customHeight="1" thickBot="1">
      <c r="B43" s="167" t="s">
        <v>760</v>
      </c>
      <c r="C43" s="168"/>
      <c r="D43" s="168"/>
      <c r="E43" s="168"/>
      <c r="F43" s="168"/>
      <c r="G43" s="168"/>
      <c r="H43" s="168"/>
      <c r="I43" s="168"/>
      <c r="J43" s="168"/>
      <c r="K43" s="169"/>
      <c r="L43" s="170">
        <f>SUM(C41:K41)</f>
        <v>0</v>
      </c>
      <c r="M43" s="171"/>
      <c r="N43" s="172"/>
      <c r="O43" s="170">
        <f>SUM(F41:N41)</f>
        <v>0</v>
      </c>
      <c r="P43" s="171"/>
      <c r="Q43" s="172"/>
      <c r="R43" s="170">
        <f>SUM(I41:Q41)</f>
        <v>0</v>
      </c>
      <c r="S43" s="171"/>
      <c r="T43" s="172"/>
      <c r="U43" s="170">
        <f>SUM(L41:T41)</f>
        <v>0</v>
      </c>
      <c r="V43" s="171"/>
      <c r="W43" s="172"/>
      <c r="X43" s="170">
        <f>SUM(O41:W41)</f>
        <v>0</v>
      </c>
      <c r="Y43" s="171"/>
      <c r="Z43" s="172"/>
      <c r="AA43" s="170">
        <f>SUM(R41:Z41)</f>
        <v>0</v>
      </c>
      <c r="AB43" s="171"/>
      <c r="AC43" s="172"/>
      <c r="AD43" s="170">
        <f>SUM(U41:AC41)</f>
        <v>0</v>
      </c>
      <c r="AE43" s="171"/>
      <c r="AF43" s="172"/>
      <c r="AG43" s="170">
        <f>SUM(X41:AF41)</f>
        <v>0</v>
      </c>
      <c r="AH43" s="171"/>
      <c r="AI43" s="172"/>
      <c r="AJ43" s="170">
        <f>SUM(AA41:AI41)</f>
        <v>0</v>
      </c>
      <c r="AK43" s="171"/>
      <c r="AL43" s="172"/>
      <c r="AM43" s="85"/>
    </row>
    <row r="44" spans="2:48" ht="20.149999999999999" customHeight="1" thickBot="1">
      <c r="B44" s="167" t="s">
        <v>761</v>
      </c>
      <c r="C44" s="168"/>
      <c r="D44" s="168"/>
      <c r="E44" s="168"/>
      <c r="F44" s="168"/>
      <c r="G44" s="168"/>
      <c r="H44" s="168"/>
      <c r="I44" s="168"/>
      <c r="J44" s="168"/>
      <c r="K44" s="169"/>
      <c r="L44" s="164" t="str">
        <f>IF(L42&gt;L43,"○","")</f>
        <v/>
      </c>
      <c r="M44" s="165"/>
      <c r="N44" s="166"/>
      <c r="O44" s="164" t="str">
        <f>IF(O42&gt;O43,"○","")</f>
        <v/>
      </c>
      <c r="P44" s="165"/>
      <c r="Q44" s="166"/>
      <c r="R44" s="164" t="str">
        <f>IF(R42&gt;R43,"○","")</f>
        <v/>
      </c>
      <c r="S44" s="165"/>
      <c r="T44" s="166"/>
      <c r="U44" s="164" t="str">
        <f>IF(U42&gt;U43,"○","")</f>
        <v/>
      </c>
      <c r="V44" s="165"/>
      <c r="W44" s="166"/>
      <c r="X44" s="164" t="str">
        <f>IF(X42&gt;X43,"○","")</f>
        <v/>
      </c>
      <c r="Y44" s="165"/>
      <c r="Z44" s="166"/>
      <c r="AA44" s="164" t="str">
        <f>IF(AA42&gt;AA43,"○","")</f>
        <v/>
      </c>
      <c r="AB44" s="165"/>
      <c r="AC44" s="166"/>
      <c r="AD44" s="164" t="str">
        <f>IF(AD42&gt;AD43,"○","")</f>
        <v/>
      </c>
      <c r="AE44" s="165"/>
      <c r="AF44" s="166"/>
      <c r="AG44" s="164" t="str">
        <f>IF(AG42&gt;AG43,"○","")</f>
        <v/>
      </c>
      <c r="AH44" s="165"/>
      <c r="AI44" s="166"/>
      <c r="AJ44" s="164" t="str">
        <f>IF(AJ42&gt;AJ43,"○","")</f>
        <v/>
      </c>
      <c r="AK44" s="165"/>
      <c r="AL44" s="166"/>
      <c r="AM44" s="98"/>
    </row>
    <row r="45" spans="2:48" ht="20.149999999999999" customHeight="1">
      <c r="B45" s="99"/>
      <c r="C45" s="99"/>
      <c r="D45" s="99"/>
      <c r="E45" s="99"/>
      <c r="F45" s="99"/>
      <c r="G45" s="99"/>
      <c r="H45" s="99"/>
      <c r="I45" s="99"/>
      <c r="J45" s="99"/>
      <c r="K45" s="99"/>
      <c r="L45" s="100"/>
      <c r="M45" s="100"/>
      <c r="N45" s="100"/>
      <c r="O45" s="99"/>
      <c r="P45" s="99"/>
      <c r="Q45" s="99"/>
      <c r="R45" s="99"/>
      <c r="S45" s="99"/>
      <c r="T45" s="99"/>
      <c r="U45" s="99"/>
      <c r="V45" s="99"/>
      <c r="W45" s="99"/>
      <c r="X45" s="100"/>
      <c r="Y45" s="100"/>
      <c r="Z45" s="100"/>
      <c r="AA45" s="99"/>
      <c r="AB45" s="99"/>
      <c r="AC45" s="99"/>
      <c r="AD45" s="99"/>
      <c r="AE45" s="99"/>
      <c r="AF45" s="99"/>
      <c r="AG45" s="99"/>
      <c r="AH45" s="99"/>
      <c r="AI45" s="99"/>
      <c r="AJ45" s="100"/>
      <c r="AK45" s="100"/>
      <c r="AL45" s="100"/>
      <c r="AM45" s="100"/>
    </row>
    <row r="46" spans="2:48" ht="20.149999999999999" customHeight="1">
      <c r="B46" s="114" t="s">
        <v>773</v>
      </c>
      <c r="C46" s="114"/>
      <c r="D46" s="114"/>
      <c r="E46" s="114"/>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row>
    <row r="47" spans="2:48" ht="14" customHeight="1">
      <c r="B47" s="116" t="s">
        <v>774</v>
      </c>
      <c r="C47" s="163" t="s">
        <v>775</v>
      </c>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15"/>
      <c r="AN47" s="115"/>
      <c r="AO47" s="115"/>
      <c r="AP47" s="115"/>
      <c r="AQ47" s="115"/>
      <c r="AR47" s="115"/>
      <c r="AS47" s="115"/>
      <c r="AT47" s="115"/>
      <c r="AU47" s="115"/>
      <c r="AV47" s="115"/>
    </row>
    <row r="48" spans="2:48" ht="14" customHeight="1">
      <c r="B48" s="116"/>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15"/>
      <c r="AN48" s="115"/>
      <c r="AO48" s="115"/>
      <c r="AP48" s="115"/>
      <c r="AQ48" s="115"/>
      <c r="AR48" s="115"/>
      <c r="AS48" s="115"/>
      <c r="AT48" s="115"/>
      <c r="AU48" s="115"/>
      <c r="AV48" s="115"/>
    </row>
    <row r="49" spans="2:48" ht="14">
      <c r="B49" s="116" t="s">
        <v>776</v>
      </c>
      <c r="C49" s="117" t="s">
        <v>777</v>
      </c>
      <c r="D49" s="118"/>
      <c r="E49" s="118"/>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5"/>
      <c r="AN49" s="115"/>
      <c r="AO49" s="115"/>
      <c r="AP49" s="115"/>
      <c r="AQ49" s="115"/>
      <c r="AR49" s="115"/>
      <c r="AS49" s="115"/>
      <c r="AT49" s="115"/>
      <c r="AU49" s="115"/>
      <c r="AV49" s="115"/>
    </row>
    <row r="50" spans="2:48">
      <c r="B50" s="116" t="s">
        <v>778</v>
      </c>
      <c r="C50" s="120"/>
      <c r="D50" s="73" t="s">
        <v>779</v>
      </c>
      <c r="E50" s="119"/>
      <c r="F50" s="119"/>
      <c r="G50" s="119"/>
      <c r="H50" s="119"/>
      <c r="I50" s="121"/>
      <c r="J50" s="119" t="s">
        <v>780</v>
      </c>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5"/>
      <c r="AN50" s="115"/>
      <c r="AO50" s="115"/>
      <c r="AP50" s="115"/>
      <c r="AQ50" s="115"/>
      <c r="AR50" s="115"/>
      <c r="AS50" s="115"/>
      <c r="AT50" s="115"/>
      <c r="AU50" s="115"/>
      <c r="AV50" s="115"/>
    </row>
    <row r="51" spans="2:48">
      <c r="B51" s="116" t="s">
        <v>781</v>
      </c>
      <c r="C51" s="119" t="s">
        <v>782</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5"/>
      <c r="AN51" s="115"/>
      <c r="AO51" s="115"/>
      <c r="AP51" s="115"/>
      <c r="AQ51" s="115"/>
      <c r="AR51" s="115"/>
      <c r="AS51" s="115"/>
      <c r="AT51" s="115"/>
      <c r="AU51" s="115"/>
      <c r="AV51" s="115"/>
    </row>
    <row r="52" spans="2:48">
      <c r="B52" s="116" t="s">
        <v>783</v>
      </c>
      <c r="C52" s="119" t="s">
        <v>784</v>
      </c>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5"/>
      <c r="AN52" s="115"/>
      <c r="AO52" s="115"/>
      <c r="AP52" s="115"/>
      <c r="AQ52" s="115"/>
      <c r="AR52" s="115"/>
      <c r="AS52" s="115"/>
      <c r="AT52" s="115"/>
      <c r="AU52" s="115"/>
      <c r="AV52" s="115"/>
    </row>
    <row r="53" spans="2:48" ht="13" customHeight="1">
      <c r="B53" s="116" t="s">
        <v>785</v>
      </c>
      <c r="C53" s="163" t="s">
        <v>786</v>
      </c>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22"/>
      <c r="AN53" s="122"/>
      <c r="AO53" s="122"/>
      <c r="AP53" s="122"/>
      <c r="AQ53" s="122"/>
      <c r="AR53" s="122"/>
      <c r="AS53" s="122"/>
      <c r="AT53" s="122"/>
      <c r="AU53" s="122"/>
      <c r="AV53" s="122"/>
    </row>
    <row r="54" spans="2:48">
      <c r="B54" s="116"/>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23"/>
      <c r="AN54" s="123"/>
      <c r="AO54" s="123"/>
      <c r="AP54" s="123"/>
      <c r="AQ54" s="123"/>
      <c r="AR54" s="123"/>
      <c r="AS54" s="123"/>
      <c r="AT54" s="123"/>
      <c r="AU54" s="123"/>
      <c r="AV54" s="123"/>
    </row>
    <row r="55" spans="2:48">
      <c r="B55" s="116" t="s">
        <v>787</v>
      </c>
      <c r="C55" s="119" t="s">
        <v>788</v>
      </c>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5"/>
      <c r="AN55" s="115"/>
      <c r="AO55" s="115"/>
      <c r="AP55" s="115"/>
      <c r="AQ55" s="115"/>
      <c r="AR55" s="115"/>
      <c r="AS55" s="115"/>
      <c r="AT55" s="115"/>
      <c r="AU55" s="115"/>
      <c r="AV55" s="115"/>
    </row>
    <row r="56" spans="2:48" ht="13" customHeight="1">
      <c r="B56" s="116" t="s">
        <v>789</v>
      </c>
      <c r="C56" s="163" t="s">
        <v>790</v>
      </c>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22"/>
      <c r="AN56" s="122"/>
      <c r="AO56" s="122"/>
      <c r="AP56" s="122"/>
      <c r="AQ56" s="122"/>
      <c r="AR56" s="122"/>
      <c r="AS56" s="122"/>
      <c r="AT56" s="122"/>
      <c r="AU56" s="122"/>
      <c r="AV56" s="122"/>
    </row>
    <row r="57" spans="2:48" ht="16" customHeight="1">
      <c r="B57" s="124"/>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22"/>
      <c r="AN57" s="122"/>
      <c r="AO57" s="122"/>
      <c r="AP57" s="122"/>
      <c r="AQ57" s="122"/>
      <c r="AR57" s="122"/>
      <c r="AS57" s="122"/>
      <c r="AT57" s="122"/>
      <c r="AU57" s="122"/>
      <c r="AV57" s="122"/>
    </row>
    <row r="58" spans="2:48" ht="17.5" customHeight="1">
      <c r="B58" s="125" t="s">
        <v>791</v>
      </c>
      <c r="C58" s="119" t="s">
        <v>792</v>
      </c>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5"/>
      <c r="AN58" s="115"/>
      <c r="AO58" s="115"/>
      <c r="AP58" s="115"/>
      <c r="AQ58" s="115"/>
      <c r="AR58" s="115"/>
      <c r="AS58" s="115"/>
      <c r="AT58" s="115"/>
      <c r="AU58" s="115"/>
      <c r="AV58" s="115"/>
    </row>
  </sheetData>
  <mergeCells count="120">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 ref="J4:J5"/>
    <mergeCell ref="K4:K5"/>
    <mergeCell ref="L4:L5"/>
    <mergeCell ref="M4:M5"/>
    <mergeCell ref="N4:N5"/>
    <mergeCell ref="C38:E38"/>
    <mergeCell ref="F38:H38"/>
    <mergeCell ref="I38:K38"/>
    <mergeCell ref="L38:N38"/>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AH4:AH5"/>
    <mergeCell ref="AI4:AI5"/>
    <mergeCell ref="AJ4:AJ5"/>
    <mergeCell ref="AK4:AK5"/>
    <mergeCell ref="AL4:AL5"/>
    <mergeCell ref="AC4:AC5"/>
    <mergeCell ref="AD4:AD5"/>
    <mergeCell ref="AE4:AE5"/>
    <mergeCell ref="AF4:AF5"/>
    <mergeCell ref="AG4:AG5"/>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s>
  <phoneticPr fontId="4"/>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自己点検表（指定就労継続支援Ａ型)</vt:lpstr>
      <vt:lpstr>従業者の勤務の体制及び勤務形態一覧表</vt:lpstr>
      <vt:lpstr>定員超過状況表</vt:lpstr>
      <vt:lpstr>'自己点検表（指定就労継続支援Ａ型)'!Print_Area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2024-08-23T01:38:05Z</cp:lastPrinted>
  <dcterms:created xsi:type="dcterms:W3CDTF">2015-06-05T18:19:34Z</dcterms:created>
  <dcterms:modified xsi:type="dcterms:W3CDTF">2025-04-04T00:22:23Z</dcterms:modified>
</cp:coreProperties>
</file>