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 本庁課室\02 技術管理課\CCUS検討F\HP掲載用\"/>
    </mc:Choice>
  </mc:AlternateContent>
  <bookViews>
    <workbookView xWindow="0" yWindow="0" windowWidth="17250" windowHeight="5670" activeTab="1"/>
  </bookViews>
  <sheets>
    <sheet name="別紙１" sheetId="8" r:id="rId1"/>
    <sheet name="別紙１(記入例）" sheetId="5" r:id="rId2"/>
  </sheets>
  <definedNames>
    <definedName name="_xlnm.Print_Area" localSheetId="0">別紙１!$A$1:$AJ$72</definedName>
    <definedName name="_xlnm.Print_Area" localSheetId="1">'別紙１(記入例）'!$A$1:$AJ$78</definedName>
    <definedName name="_xlnm.Print_Titles" localSheetId="0">別紙１!$1:$6</definedName>
    <definedName name="_xlnm.Print_Titles" localSheetId="1">'別紙１(記入例）'!$1:$6</definedName>
  </definedNames>
  <calcPr calcId="162913"/>
</workbook>
</file>

<file path=xl/calcChain.xml><?xml version="1.0" encoding="utf-8"?>
<calcChain xmlns="http://schemas.openxmlformats.org/spreadsheetml/2006/main">
  <c r="AF5" i="8" l="1"/>
  <c r="AF4" i="8"/>
  <c r="AH68" i="8"/>
  <c r="AI67" i="8" s="1"/>
  <c r="AH67" i="8"/>
  <c r="AH61" i="8" l="1"/>
  <c r="AI60" i="8" s="1"/>
  <c r="AH60" i="8"/>
  <c r="AH54" i="8"/>
  <c r="AH53" i="8"/>
  <c r="AH47" i="8"/>
  <c r="AH46" i="8"/>
  <c r="AH40" i="8"/>
  <c r="AH39" i="8"/>
  <c r="AH33" i="8"/>
  <c r="AH32" i="8"/>
  <c r="AH26" i="8"/>
  <c r="AH25" i="8"/>
  <c r="AH19" i="8"/>
  <c r="AI18" i="8" s="1"/>
  <c r="AH18" i="8"/>
  <c r="AH12" i="8"/>
  <c r="AH11" i="8"/>
  <c r="AI46" i="8" l="1"/>
  <c r="AI25" i="8"/>
  <c r="AI32" i="8"/>
  <c r="AI39" i="8"/>
  <c r="AI53" i="8"/>
  <c r="AI11" i="8"/>
  <c r="AH67" i="5"/>
  <c r="AH75" i="5"/>
  <c r="AH74" i="5"/>
  <c r="D71" i="5"/>
  <c r="E71" i="5" s="1"/>
  <c r="F71" i="5" s="1"/>
  <c r="G71" i="5" s="1"/>
  <c r="H71" i="5" s="1"/>
  <c r="I71" i="5" s="1"/>
  <c r="J71" i="5" s="1"/>
  <c r="K71" i="5" s="1"/>
  <c r="L71" i="5" s="1"/>
  <c r="M71" i="5" s="1"/>
  <c r="N71" i="5" s="1"/>
  <c r="O71" i="5" s="1"/>
  <c r="P71" i="5" s="1"/>
  <c r="Q71" i="5" s="1"/>
  <c r="R71" i="5" s="1"/>
  <c r="S71" i="5" s="1"/>
  <c r="T71" i="5" s="1"/>
  <c r="U71" i="5" s="1"/>
  <c r="V71" i="5" s="1"/>
  <c r="W71" i="5" s="1"/>
  <c r="X71" i="5" s="1"/>
  <c r="Y71" i="5" s="1"/>
  <c r="AH68" i="5"/>
  <c r="D64" i="5"/>
  <c r="E64" i="5" s="1"/>
  <c r="F64" i="5" s="1"/>
  <c r="G64" i="5" s="1"/>
  <c r="H64" i="5" s="1"/>
  <c r="I64" i="5" s="1"/>
  <c r="J64" i="5" s="1"/>
  <c r="K64" i="5" s="1"/>
  <c r="L64" i="5" s="1"/>
  <c r="M64" i="5" s="1"/>
  <c r="N64" i="5" s="1"/>
  <c r="O64" i="5" s="1"/>
  <c r="P64" i="5" s="1"/>
  <c r="Q64" i="5" s="1"/>
  <c r="R64" i="5" s="1"/>
  <c r="S64" i="5" s="1"/>
  <c r="T64" i="5" s="1"/>
  <c r="U64" i="5" s="1"/>
  <c r="V64" i="5" s="1"/>
  <c r="W64" i="5" s="1"/>
  <c r="X64" i="5" s="1"/>
  <c r="Y64" i="5" s="1"/>
  <c r="Z64" i="5" s="1"/>
  <c r="AA64" i="5" s="1"/>
  <c r="AB64" i="5" s="1"/>
  <c r="AC64" i="5" s="1"/>
  <c r="AD64" i="5" s="1"/>
  <c r="AE64" i="5" s="1"/>
  <c r="AF64" i="5" s="1"/>
  <c r="AG64" i="5" s="1"/>
  <c r="AH11" i="5"/>
  <c r="Z71" i="5" l="1"/>
  <c r="AA71" i="5" s="1"/>
  <c r="AB71" i="5" s="1"/>
  <c r="AC71" i="5" s="1"/>
  <c r="AD71" i="5" s="1"/>
  <c r="AE71" i="5" s="1"/>
  <c r="AF71" i="5" s="1"/>
  <c r="AG71" i="5" s="1"/>
  <c r="AI4" i="8"/>
  <c r="AI67" i="5"/>
  <c r="AI74" i="5"/>
  <c r="AH61" i="5" l="1"/>
  <c r="AH54" i="5"/>
  <c r="AH47" i="5"/>
  <c r="AH40" i="5"/>
  <c r="AH33" i="5"/>
  <c r="AH26" i="5"/>
  <c r="AH19" i="5"/>
  <c r="AH12" i="5"/>
  <c r="AF5" i="5" l="1"/>
  <c r="AH60" i="5"/>
  <c r="D57" i="5"/>
  <c r="E57" i="5" s="1"/>
  <c r="F57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Q57" i="5" s="1"/>
  <c r="R57" i="5" s="1"/>
  <c r="S57" i="5" s="1"/>
  <c r="T57" i="5" s="1"/>
  <c r="U57" i="5" s="1"/>
  <c r="V57" i="5" s="1"/>
  <c r="W57" i="5" s="1"/>
  <c r="X57" i="5" s="1"/>
  <c r="Y57" i="5" s="1"/>
  <c r="Z57" i="5" s="1"/>
  <c r="AA57" i="5" s="1"/>
  <c r="AB57" i="5" s="1"/>
  <c r="AC57" i="5" s="1"/>
  <c r="AD57" i="5" s="1"/>
  <c r="AE57" i="5" s="1"/>
  <c r="AF57" i="5" s="1"/>
  <c r="AH53" i="5"/>
  <c r="D50" i="5"/>
  <c r="E50" i="5" s="1"/>
  <c r="F50" i="5" s="1"/>
  <c r="G50" i="5" s="1"/>
  <c r="H50" i="5" s="1"/>
  <c r="I50" i="5" s="1"/>
  <c r="J50" i="5" s="1"/>
  <c r="K50" i="5" s="1"/>
  <c r="L50" i="5" s="1"/>
  <c r="M50" i="5" s="1"/>
  <c r="N50" i="5" s="1"/>
  <c r="O50" i="5" s="1"/>
  <c r="P50" i="5" s="1"/>
  <c r="Q50" i="5" s="1"/>
  <c r="R50" i="5" s="1"/>
  <c r="S50" i="5" s="1"/>
  <c r="T50" i="5" s="1"/>
  <c r="U50" i="5" s="1"/>
  <c r="V50" i="5" s="1"/>
  <c r="W50" i="5" s="1"/>
  <c r="X50" i="5" s="1"/>
  <c r="Y50" i="5" s="1"/>
  <c r="Z50" i="5" s="1"/>
  <c r="AA50" i="5" s="1"/>
  <c r="AB50" i="5" s="1"/>
  <c r="AC50" i="5" s="1"/>
  <c r="AD50" i="5" s="1"/>
  <c r="AE50" i="5" s="1"/>
  <c r="AF50" i="5" s="1"/>
  <c r="AG50" i="5" s="1"/>
  <c r="AH46" i="5"/>
  <c r="D43" i="5"/>
  <c r="E43" i="5" s="1"/>
  <c r="F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R43" i="5" s="1"/>
  <c r="S43" i="5" s="1"/>
  <c r="T43" i="5" s="1"/>
  <c r="U43" i="5" s="1"/>
  <c r="V43" i="5" s="1"/>
  <c r="W43" i="5" s="1"/>
  <c r="X43" i="5" s="1"/>
  <c r="Y43" i="5" s="1"/>
  <c r="Z43" i="5" s="1"/>
  <c r="AA43" i="5" s="1"/>
  <c r="AB43" i="5" s="1"/>
  <c r="AC43" i="5" s="1"/>
  <c r="AD43" i="5" s="1"/>
  <c r="AE43" i="5" s="1"/>
  <c r="AF43" i="5" s="1"/>
  <c r="AH39" i="5"/>
  <c r="D36" i="5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R36" i="5" s="1"/>
  <c r="S36" i="5" s="1"/>
  <c r="T36" i="5" s="1"/>
  <c r="U36" i="5" s="1"/>
  <c r="V36" i="5" s="1"/>
  <c r="W36" i="5" s="1"/>
  <c r="X36" i="5" s="1"/>
  <c r="Y36" i="5" s="1"/>
  <c r="Z36" i="5" s="1"/>
  <c r="AA36" i="5" s="1"/>
  <c r="AB36" i="5" s="1"/>
  <c r="AC36" i="5" s="1"/>
  <c r="AD36" i="5" s="1"/>
  <c r="AE36" i="5" s="1"/>
  <c r="AF36" i="5" s="1"/>
  <c r="AG36" i="5" s="1"/>
  <c r="AH32" i="5"/>
  <c r="D29" i="5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Q29" i="5" s="1"/>
  <c r="R29" i="5" s="1"/>
  <c r="S29" i="5" s="1"/>
  <c r="T29" i="5" s="1"/>
  <c r="U29" i="5" s="1"/>
  <c r="V29" i="5" s="1"/>
  <c r="W29" i="5" s="1"/>
  <c r="X29" i="5" s="1"/>
  <c r="Y29" i="5" s="1"/>
  <c r="Z29" i="5" s="1"/>
  <c r="AA29" i="5" s="1"/>
  <c r="AB29" i="5" s="1"/>
  <c r="AC29" i="5" s="1"/>
  <c r="AD29" i="5" s="1"/>
  <c r="AH25" i="5"/>
  <c r="D22" i="5"/>
  <c r="E22" i="5" s="1"/>
  <c r="F22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Q22" i="5" s="1"/>
  <c r="R22" i="5" s="1"/>
  <c r="S22" i="5" s="1"/>
  <c r="T22" i="5" s="1"/>
  <c r="U22" i="5" s="1"/>
  <c r="V22" i="5" s="1"/>
  <c r="W22" i="5" s="1"/>
  <c r="X22" i="5" s="1"/>
  <c r="Y22" i="5" s="1"/>
  <c r="Z22" i="5" s="1"/>
  <c r="AA22" i="5" s="1"/>
  <c r="AB22" i="5" s="1"/>
  <c r="AC22" i="5" s="1"/>
  <c r="AD22" i="5" s="1"/>
  <c r="AE22" i="5" s="1"/>
  <c r="AF22" i="5" s="1"/>
  <c r="AG22" i="5" s="1"/>
  <c r="AH18" i="5"/>
  <c r="D15" i="5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D15" i="5" s="1"/>
  <c r="AE15" i="5" s="1"/>
  <c r="AF15" i="5" s="1"/>
  <c r="AG15" i="5" s="1"/>
  <c r="O8" i="5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D8" i="5"/>
  <c r="E8" i="5" s="1"/>
  <c r="F8" i="5" s="1"/>
  <c r="G8" i="5" s="1"/>
  <c r="H8" i="5" s="1"/>
  <c r="I8" i="5" s="1"/>
  <c r="J8" i="5" s="1"/>
  <c r="AF4" i="5" l="1"/>
  <c r="AI4" i="5" s="1"/>
  <c r="K8" i="5"/>
  <c r="L8" i="5" s="1"/>
  <c r="M8" i="5" s="1"/>
  <c r="AI53" i="5"/>
  <c r="AI39" i="5"/>
  <c r="AI32" i="5"/>
  <c r="AI25" i="5"/>
  <c r="AI11" i="5"/>
  <c r="AI18" i="5"/>
  <c r="AI46" i="5"/>
  <c r="AI60" i="5"/>
</calcChain>
</file>

<file path=xl/sharedStrings.xml><?xml version="1.0" encoding="utf-8"?>
<sst xmlns="http://schemas.openxmlformats.org/spreadsheetml/2006/main" count="781" uniqueCount="61">
  <si>
    <t>月</t>
    <rPh sb="0" eb="1">
      <t>ツキ</t>
    </rPh>
    <phoneticPr fontId="1"/>
  </si>
  <si>
    <t>日</t>
    <rPh sb="0" eb="1">
      <t>ニチ</t>
    </rPh>
    <phoneticPr fontId="1"/>
  </si>
  <si>
    <t>水</t>
    <rPh sb="0" eb="1">
      <t>スイ</t>
    </rPh>
    <phoneticPr fontId="1"/>
  </si>
  <si>
    <t>曜日</t>
    <rPh sb="0" eb="2">
      <t>ヨウビ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</si>
  <si>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</si>
  <si>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</si>
  <si>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</si>
  <si>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</si>
  <si>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</si>
  <si>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</si>
  <si>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</si>
  <si>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</si>
  <si>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</si>
  <si>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</si>
  <si>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月計</t>
    <rPh sb="0" eb="1">
      <t>ツキ</t>
    </rPh>
    <rPh sb="1" eb="2">
      <t>ケイ</t>
    </rPh>
    <phoneticPr fontId="1"/>
  </si>
  <si>
    <t>実績</t>
    <rPh sb="0" eb="2">
      <t>ジッセキ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</si>
  <si>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</si>
  <si>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現場完成日</t>
    <rPh sb="0" eb="2">
      <t>ゲンバ</t>
    </rPh>
    <rPh sb="2" eb="4">
      <t>カンセイ</t>
    </rPh>
    <rPh sb="4" eb="5">
      <t>ビ</t>
    </rPh>
    <phoneticPr fontId="1"/>
  </si>
  <si>
    <t>●</t>
  </si>
  <si>
    <t>●</t>
    <phoneticPr fontId="1"/>
  </si>
  <si>
    <t>月</t>
    <rPh sb="0" eb="1">
      <t>ゲツ</t>
    </rPh>
    <phoneticPr fontId="1"/>
  </si>
  <si>
    <t>※現場完成日とは当該現場における作業（後片付けを除く。）が完了した日をいう。</t>
    <phoneticPr fontId="1"/>
  </si>
  <si>
    <t>※現場着手日とは工事現場において作業（準備工事を除く。）に着手した日をいう。</t>
    <rPh sb="1" eb="3">
      <t>ゲンバ</t>
    </rPh>
    <rPh sb="3" eb="5">
      <t>チャクシュ</t>
    </rPh>
    <rPh sb="5" eb="6">
      <t>ヒ</t>
    </rPh>
    <phoneticPr fontId="1"/>
  </si>
  <si>
    <t>CCUS活用</t>
    <rPh sb="4" eb="6">
      <t>カツヨウ</t>
    </rPh>
    <phoneticPr fontId="1"/>
  </si>
  <si>
    <t>○</t>
    <phoneticPr fontId="1"/>
  </si>
  <si>
    <t>計</t>
    <rPh sb="0" eb="1">
      <t>ケイ</t>
    </rPh>
    <phoneticPr fontId="1"/>
  </si>
  <si>
    <t>建設キャリアアップシステム活用工事対象期間日数及び実績表（記入例）</t>
    <rPh sb="0" eb="2">
      <t>ケンセツ</t>
    </rPh>
    <rPh sb="13" eb="15">
      <t>カツヨウ</t>
    </rPh>
    <rPh sb="15" eb="17">
      <t>コウジ</t>
    </rPh>
    <rPh sb="17" eb="19">
      <t>タイショウ</t>
    </rPh>
    <rPh sb="19" eb="21">
      <t>キカン</t>
    </rPh>
    <rPh sb="21" eb="23">
      <t>ニッスウ</t>
    </rPh>
    <rPh sb="23" eb="24">
      <t>オヨ</t>
    </rPh>
    <rPh sb="25" eb="27">
      <t>ジッセキ</t>
    </rPh>
    <rPh sb="27" eb="28">
      <t>ヒョウ</t>
    </rPh>
    <rPh sb="29" eb="31">
      <t>キニュウ</t>
    </rPh>
    <rPh sb="31" eb="32">
      <t>レイ</t>
    </rPh>
    <phoneticPr fontId="1"/>
  </si>
  <si>
    <t>建設キャリアアップシステム活用工事対象期間日数及び実績表</t>
    <rPh sb="0" eb="2">
      <t>ケンセツ</t>
    </rPh>
    <rPh sb="13" eb="15">
      <t>カツヨウ</t>
    </rPh>
    <rPh sb="15" eb="17">
      <t>コウジ</t>
    </rPh>
    <rPh sb="17" eb="19">
      <t>タイショウ</t>
    </rPh>
    <rPh sb="19" eb="21">
      <t>キカン</t>
    </rPh>
    <rPh sb="21" eb="23">
      <t>ニッスウ</t>
    </rPh>
    <rPh sb="23" eb="24">
      <t>オヨ</t>
    </rPh>
    <rPh sb="25" eb="27">
      <t>ジッセキ</t>
    </rPh>
    <rPh sb="27" eb="28">
      <t>ヒョウ</t>
    </rPh>
    <phoneticPr fontId="1"/>
  </si>
  <si>
    <t>対象期間</t>
    <rPh sb="0" eb="2">
      <t>タイショウ</t>
    </rPh>
    <rPh sb="2" eb="4">
      <t>キカン</t>
    </rPh>
    <phoneticPr fontId="1"/>
  </si>
  <si>
    <t>CCUS活用／
　対象期間日数</t>
    <rPh sb="4" eb="6">
      <t>カツヨウ</t>
    </rPh>
    <rPh sb="9" eb="11">
      <t>タイショウ</t>
    </rPh>
    <rPh sb="11" eb="13">
      <t>キカン</t>
    </rPh>
    <rPh sb="13" eb="15">
      <t>ニッスウ</t>
    </rPh>
    <phoneticPr fontId="1"/>
  </si>
  <si>
    <t>～</t>
    <phoneticPr fontId="1"/>
  </si>
  <si>
    <t>火</t>
    <rPh sb="0" eb="1">
      <t>ヒ</t>
    </rPh>
    <phoneticPr fontId="1"/>
  </si>
  <si>
    <t>CCUS活用日数</t>
    <rPh sb="4" eb="6">
      <t>カツヨウ</t>
    </rPh>
    <rPh sb="6" eb="8">
      <t>ニッスウ</t>
    </rPh>
    <phoneticPr fontId="1"/>
  </si>
  <si>
    <t>工事名</t>
    <rPh sb="0" eb="3">
      <t>コウジメイ</t>
    </rPh>
    <phoneticPr fontId="1"/>
  </si>
  <si>
    <t>契約工期</t>
    <rPh sb="0" eb="2">
      <t>ケイヤク</t>
    </rPh>
    <rPh sb="2" eb="4">
      <t>コウキ</t>
    </rPh>
    <phoneticPr fontId="1"/>
  </si>
  <si>
    <t>対象期間日数</t>
    <rPh sb="0" eb="2">
      <t>タイショウ</t>
    </rPh>
    <rPh sb="2" eb="4">
      <t>キカン</t>
    </rPh>
    <rPh sb="4" eb="6">
      <t>ニッスウ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</si>
  <si>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</si>
  <si>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</si>
  <si>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火</t>
    <rPh sb="0" eb="1">
      <t>ヒ</t>
    </rPh>
    <phoneticPr fontId="1"/>
  </si>
  <si>
    <t>●</t>
    <phoneticPr fontId="1"/>
  </si>
  <si>
    <t>水</t>
    <rPh sb="0" eb="1">
      <t>スイ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</si>
  <si>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</si>
  <si>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○</t>
    <phoneticPr fontId="1"/>
  </si>
  <si>
    <t>GW休暇</t>
    <rPh sb="2" eb="4">
      <t>キュウカ</t>
    </rPh>
    <phoneticPr fontId="1"/>
  </si>
  <si>
    <t>夏期休暇</t>
    <rPh sb="0" eb="2">
      <t>カキ</t>
    </rPh>
    <rPh sb="2" eb="4">
      <t>キュウカ</t>
    </rPh>
    <phoneticPr fontId="1"/>
  </si>
  <si>
    <t>道路改良工事　○○○線その１（○○○○）</t>
    <rPh sb="0" eb="2">
      <t>ドウロ</t>
    </rPh>
    <rPh sb="2" eb="4">
      <t>カイリョウ</t>
    </rPh>
    <rPh sb="4" eb="6">
      <t>コウジ</t>
    </rPh>
    <rPh sb="10" eb="11">
      <t>セン</t>
    </rPh>
    <phoneticPr fontId="1"/>
  </si>
  <si>
    <t>○</t>
  </si>
  <si>
    <t>現場閉所</t>
    <rPh sb="0" eb="2">
      <t>ゲンバ</t>
    </rPh>
    <rPh sb="2" eb="4">
      <t>ヘイショ</t>
    </rPh>
    <phoneticPr fontId="1"/>
  </si>
  <si>
    <t>※現場着手日とは土木工事の場合は、工事現場において作業（準備工事を除く。）に着手した日をいう。</t>
    <rPh sb="1" eb="3">
      <t>ゲンバ</t>
    </rPh>
    <rPh sb="3" eb="5">
      <t>チャクシュ</t>
    </rPh>
    <rPh sb="5" eb="6">
      <t>ヒ</t>
    </rPh>
    <rPh sb="8" eb="10">
      <t>ドボク</t>
    </rPh>
    <rPh sb="10" eb="12">
      <t>コウジ</t>
    </rPh>
    <rPh sb="13" eb="15">
      <t>バアイ</t>
    </rPh>
    <phoneticPr fontId="1"/>
  </si>
  <si>
    <t>　　営繕工事の営繕工事の場合は、現場に継続的に常駐した最初の日をいう。</t>
    <rPh sb="2" eb="4">
      <t>エイゼン</t>
    </rPh>
    <rPh sb="4" eb="6">
      <t>コウジ</t>
    </rPh>
    <phoneticPr fontId="1"/>
  </si>
  <si>
    <t>金</t>
    <rPh sb="0" eb="1">
      <t>キン</t>
    </rPh>
    <phoneticPr fontId="1"/>
  </si>
  <si>
    <t>木</t>
    <rPh sb="0" eb="1">
      <t>モク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</si>
  <si>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</si>
  <si>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</si>
  <si>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</si>
  <si>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天皇誕生日</t>
    <rPh sb="0" eb="2">
      <t>テンノウ</t>
    </rPh>
    <rPh sb="2" eb="5">
      <t>タンジョウビ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</si>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</sst>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[$-F800]dddd\,\ mmmm\ dd\,\ yyyy"/>
    <numFmt numFmtId="178" formatCode="m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/>
      <diagonal/>
    </border>
    <border>
      <left style="medium">
        <color rgb="FF0000FF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vertical="center" textRotation="255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textRotation="255" shrinkToFit="1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textRotation="255" shrinkToFit="1"/>
    </xf>
    <xf numFmtId="0" fontId="0" fillId="0" borderId="21" xfId="0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9" xfId="0" applyFill="1" applyBorder="1" applyAlignment="1">
      <alignment vertical="center" textRotation="255" shrinkToFit="1"/>
    </xf>
    <xf numFmtId="0" fontId="5" fillId="0" borderId="19" xfId="0" applyFont="1" applyFill="1" applyBorder="1" applyAlignment="1">
      <alignment vertical="center" textRotation="255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6" fillId="0" borderId="1" xfId="0" applyFont="1" applyFill="1" applyBorder="1" applyAlignment="1">
      <alignment vertical="center" textRotation="255" shrinkToFit="1"/>
    </xf>
    <xf numFmtId="0" fontId="0" fillId="0" borderId="35" xfId="0" applyFill="1" applyBorder="1" applyAlignment="1">
      <alignment vertical="center" textRotation="255" shrinkToFit="1"/>
    </xf>
    <xf numFmtId="0" fontId="0" fillId="0" borderId="36" xfId="0" applyFill="1" applyBorder="1" applyAlignment="1">
      <alignment horizontal="center" vertical="center"/>
    </xf>
    <xf numFmtId="58" fontId="0" fillId="0" borderId="29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16" xfId="0" applyFont="1" applyFill="1" applyBorder="1" applyAlignment="1">
      <alignment vertical="center" textRotation="255" shrinkToFit="1"/>
    </xf>
    <xf numFmtId="0" fontId="12" fillId="0" borderId="10" xfId="0" applyFont="1" applyFill="1" applyBorder="1" applyAlignment="1">
      <alignment vertical="center" textRotation="255" shrinkToFit="1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vertical="center" textRotation="255" shrinkToFit="1"/>
    </xf>
    <xf numFmtId="0" fontId="12" fillId="4" borderId="1" xfId="0" applyFont="1" applyFill="1" applyBorder="1" applyAlignment="1">
      <alignment vertical="center" textRotation="255" shrinkToFit="1"/>
    </xf>
    <xf numFmtId="0" fontId="0" fillId="4" borderId="1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35" xfId="0" applyFill="1" applyBorder="1" applyAlignment="1">
      <alignment vertical="center" textRotation="255" shrinkToFit="1"/>
    </xf>
    <xf numFmtId="0" fontId="0" fillId="4" borderId="19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textRotation="255" shrinkToFit="1"/>
    </xf>
    <xf numFmtId="0" fontId="0" fillId="4" borderId="19" xfId="0" applyFill="1" applyBorder="1" applyAlignment="1">
      <alignment vertical="center" textRotation="255" shrinkToFit="1"/>
    </xf>
    <xf numFmtId="0" fontId="0" fillId="4" borderId="20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2" fillId="0" borderId="43" xfId="0" applyFont="1" applyFill="1" applyBorder="1" applyAlignment="1">
      <alignment vertical="center" textRotation="255" shrinkToFit="1"/>
    </xf>
    <xf numFmtId="0" fontId="0" fillId="0" borderId="4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12" fillId="4" borderId="43" xfId="0" applyFont="1" applyFill="1" applyBorder="1" applyAlignment="1">
      <alignment vertical="center" textRotation="255" shrinkToFit="1"/>
    </xf>
    <xf numFmtId="0" fontId="0" fillId="4" borderId="42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textRotation="255" shrinkToFit="1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textRotation="255" shrinkToFit="1"/>
    </xf>
    <xf numFmtId="0" fontId="8" fillId="0" borderId="0" xfId="0" applyFont="1" applyAlignment="1">
      <alignment horizontal="left" vertical="center"/>
    </xf>
    <xf numFmtId="9" fontId="13" fillId="0" borderId="40" xfId="1" applyFont="1" applyBorder="1" applyAlignment="1">
      <alignment horizontal="center" vertical="center"/>
    </xf>
    <xf numFmtId="9" fontId="13" fillId="0" borderId="41" xfId="1" applyFont="1" applyBorder="1" applyAlignment="1">
      <alignment horizontal="center" vertical="center"/>
    </xf>
    <xf numFmtId="9" fontId="13" fillId="0" borderId="37" xfId="1" applyFont="1" applyBorder="1" applyAlignment="1">
      <alignment horizontal="center" vertical="center"/>
    </xf>
    <xf numFmtId="9" fontId="13" fillId="0" borderId="38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58" fontId="0" fillId="3" borderId="10" xfId="0" applyNumberFormat="1" applyFill="1" applyBorder="1" applyAlignment="1">
      <alignment horizontal="center" vertical="center"/>
    </xf>
    <xf numFmtId="58" fontId="0" fillId="3" borderId="39" xfId="0" applyNumberFormat="1" applyFill="1" applyBorder="1" applyAlignment="1">
      <alignment horizontal="center" vertical="center"/>
    </xf>
    <xf numFmtId="58" fontId="0" fillId="3" borderId="19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0" fillId="3" borderId="1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3" borderId="39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horizontal="center" vertical="center" textRotation="255"/>
    </xf>
    <xf numFmtId="0" fontId="9" fillId="2" borderId="24" xfId="0" applyFont="1" applyFill="1" applyBorder="1" applyAlignment="1">
      <alignment horizontal="center" vertical="center" textRotation="255" wrapText="1" shrinkToFit="1"/>
    </xf>
    <xf numFmtId="0" fontId="10" fillId="2" borderId="9" xfId="0" applyFont="1" applyFill="1" applyBorder="1" applyAlignment="1">
      <alignment horizontal="center" vertical="center" textRotation="255" shrinkToFit="1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0" fillId="2" borderId="24" xfId="0" applyNumberFormat="1" applyFill="1" applyBorder="1" applyAlignment="1">
      <alignment horizontal="center" vertical="center" shrinkToFit="1"/>
    </xf>
    <xf numFmtId="176" fontId="0" fillId="2" borderId="25" xfId="0" applyNumberForma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textRotation="255"/>
    </xf>
    <xf numFmtId="0" fontId="0" fillId="2" borderId="34" xfId="0" applyFill="1" applyBorder="1" applyAlignment="1">
      <alignment horizontal="center" vertical="center" textRotation="255"/>
    </xf>
    <xf numFmtId="0" fontId="0" fillId="2" borderId="2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 textRotation="255"/>
    </xf>
    <xf numFmtId="0" fontId="0" fillId="2" borderId="38" xfId="0" applyFill="1" applyBorder="1" applyAlignment="1">
      <alignment horizontal="center" vertical="center" textRotation="255"/>
    </xf>
    <xf numFmtId="0" fontId="0" fillId="0" borderId="17" xfId="0" applyNumberForma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0</xdr:row>
      <xdr:rowOff>43815</xdr:rowOff>
    </xdr:from>
    <xdr:to>
      <xdr:col>35</xdr:col>
      <xdr:colOff>238125</xdr:colOff>
      <xdr:row>2</xdr:row>
      <xdr:rowOff>142875</xdr:rowOff>
    </xdr:to>
    <xdr:sp macro="" textlink="">
      <xdr:nvSpPr>
        <xdr:cNvPr id="3" name="正方形/長方形 2"/>
        <xdr:cNvSpPr/>
      </xdr:nvSpPr>
      <xdr:spPr>
        <a:xfrm>
          <a:off x="8467725" y="43815"/>
          <a:ext cx="2762250" cy="58483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●：対象期間日数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="0" baseline="0">
              <a:solidFill>
                <a:schemeClr val="tx1"/>
              </a:solidFill>
            </a:rPr>
            <a:t>　　　　○：</a:t>
          </a:r>
          <a:r>
            <a:rPr kumimoji="1" lang="en-US" altLang="ja-JP" sz="1300" b="0" baseline="0">
              <a:solidFill>
                <a:schemeClr val="tx1"/>
              </a:solidFill>
            </a:rPr>
            <a:t>CCUS</a:t>
          </a:r>
          <a:r>
            <a:rPr kumimoji="1" lang="ja-JP" altLang="en-US" sz="1300" b="0" baseline="0">
              <a:solidFill>
                <a:schemeClr val="tx1"/>
              </a:solidFill>
            </a:rPr>
            <a:t>を活用した</a:t>
          </a:r>
          <a:r>
            <a:rPr kumimoji="1" lang="ja-JP" altLang="en-US" sz="1300" baseline="0">
              <a:solidFill>
                <a:schemeClr val="tx1"/>
              </a:solidFill>
            </a:rPr>
            <a:t>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10</xdr:row>
      <xdr:rowOff>47625</xdr:rowOff>
    </xdr:from>
    <xdr:to>
      <xdr:col>25</xdr:col>
      <xdr:colOff>238126</xdr:colOff>
      <xdr:row>11</xdr:row>
      <xdr:rowOff>128175</xdr:rowOff>
    </xdr:to>
    <xdr:sp macro="" textlink="">
      <xdr:nvSpPr>
        <xdr:cNvPr id="3" name="正方形/長方形 2"/>
        <xdr:cNvSpPr/>
      </xdr:nvSpPr>
      <xdr:spPr>
        <a:xfrm>
          <a:off x="3124200" y="2828925"/>
          <a:ext cx="4848226" cy="252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（工事着手日から現場着手日までの期間は除く。）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180975</xdr:colOff>
      <xdr:row>0</xdr:row>
      <xdr:rowOff>43815</xdr:rowOff>
    </xdr:from>
    <xdr:to>
      <xdr:col>35</xdr:col>
      <xdr:colOff>238125</xdr:colOff>
      <xdr:row>2</xdr:row>
      <xdr:rowOff>142875</xdr:rowOff>
    </xdr:to>
    <xdr:sp macro="" textlink="">
      <xdr:nvSpPr>
        <xdr:cNvPr id="13" name="正方形/長方形 12"/>
        <xdr:cNvSpPr/>
      </xdr:nvSpPr>
      <xdr:spPr>
        <a:xfrm>
          <a:off x="8543925" y="43815"/>
          <a:ext cx="2686050" cy="58483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●：対象期間日数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="0" baseline="0">
              <a:solidFill>
                <a:schemeClr val="tx1"/>
              </a:solidFill>
            </a:rPr>
            <a:t>　　　　○：</a:t>
          </a:r>
          <a:r>
            <a:rPr kumimoji="1" lang="en-US" altLang="ja-JP" sz="1300" b="0" baseline="0">
              <a:solidFill>
                <a:schemeClr val="tx1"/>
              </a:solidFill>
            </a:rPr>
            <a:t>CCUS</a:t>
          </a:r>
          <a:r>
            <a:rPr kumimoji="1" lang="ja-JP" altLang="en-US" sz="1300" b="0" baseline="0">
              <a:solidFill>
                <a:schemeClr val="tx1"/>
              </a:solidFill>
            </a:rPr>
            <a:t>を活用した</a:t>
          </a:r>
          <a:r>
            <a:rPr kumimoji="1" lang="ja-JP" altLang="en-US" sz="1300" baseline="0">
              <a:solidFill>
                <a:schemeClr val="tx1"/>
              </a:solidFill>
            </a:rPr>
            <a:t>日</a:t>
          </a:r>
        </a:p>
      </xdr:txBody>
    </xdr:sp>
    <xdr:clientData/>
  </xdr:twoCellAnchor>
  <xdr:oneCellAnchor>
    <xdr:from>
      <xdr:col>7</xdr:col>
      <xdr:colOff>160020</xdr:colOff>
      <xdr:row>16</xdr:row>
      <xdr:rowOff>106680</xdr:rowOff>
    </xdr:from>
    <xdr:ext cx="1806905" cy="459100"/>
    <xdr:sp macro="" textlink="">
      <xdr:nvSpPr>
        <xdr:cNvPr id="2" name="テキスト ボックス 1"/>
        <xdr:cNvSpPr txBox="1"/>
      </xdr:nvSpPr>
      <xdr:spPr>
        <a:xfrm>
          <a:off x="2236470" y="3964305"/>
          <a:ext cx="1806905" cy="4591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休日・祝日は対象期間日数</a:t>
          </a:r>
          <a:endParaRPr kumimoji="1" lang="en-US" altLang="ja-JP" sz="1100"/>
        </a:p>
        <a:p>
          <a:r>
            <a:rPr kumimoji="1" lang="ja-JP" altLang="en-US" sz="1100"/>
            <a:t>から除く</a:t>
          </a:r>
        </a:p>
      </xdr:txBody>
    </xdr:sp>
    <xdr:clientData/>
  </xdr:oneCellAnchor>
  <xdr:twoCellAnchor>
    <xdr:from>
      <xdr:col>6</xdr:col>
      <xdr:colOff>114300</xdr:colOff>
      <xdr:row>16</xdr:row>
      <xdr:rowOff>565780</xdr:rowOff>
    </xdr:from>
    <xdr:to>
      <xdr:col>7</xdr:col>
      <xdr:colOff>174720</xdr:colOff>
      <xdr:row>17</xdr:row>
      <xdr:rowOff>133350</xdr:rowOff>
    </xdr:to>
    <xdr:cxnSp macro="">
      <xdr:nvCxnSpPr>
        <xdr:cNvPr id="5" name="直線矢印コネクタ 4"/>
        <xdr:cNvCxnSpPr/>
      </xdr:nvCxnSpPr>
      <xdr:spPr>
        <a:xfrm flipH="1">
          <a:off x="1876425" y="4385305"/>
          <a:ext cx="374745" cy="52007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31</xdr:row>
      <xdr:rowOff>19050</xdr:rowOff>
    </xdr:from>
    <xdr:to>
      <xdr:col>22</xdr:col>
      <xdr:colOff>257176</xdr:colOff>
      <xdr:row>32</xdr:row>
      <xdr:rowOff>109125</xdr:rowOff>
    </xdr:to>
    <xdr:sp macro="" textlink="">
      <xdr:nvSpPr>
        <xdr:cNvPr id="8" name="正方形/長方形 7"/>
        <xdr:cNvSpPr/>
      </xdr:nvSpPr>
      <xdr:spPr>
        <a:xfrm>
          <a:off x="2486025" y="8810625"/>
          <a:ext cx="4562476" cy="2615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（一時中止期間）</a:t>
          </a:r>
        </a:p>
      </xdr:txBody>
    </xdr:sp>
    <xdr:clientData/>
  </xdr:twoCellAnchor>
  <xdr:oneCellAnchor>
    <xdr:from>
      <xdr:col>5</xdr:col>
      <xdr:colOff>255270</xdr:colOff>
      <xdr:row>23</xdr:row>
      <xdr:rowOff>85725</xdr:rowOff>
    </xdr:from>
    <xdr:ext cx="1509901" cy="459100"/>
    <xdr:sp macro="" textlink="">
      <xdr:nvSpPr>
        <xdr:cNvPr id="11" name="テキスト ボックス 10"/>
        <xdr:cNvSpPr txBox="1"/>
      </xdr:nvSpPr>
      <xdr:spPr>
        <a:xfrm>
          <a:off x="1703070" y="5934075"/>
          <a:ext cx="1509901" cy="4591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年末年始は</a:t>
          </a:r>
          <a:endParaRPr kumimoji="1" lang="en-US" altLang="ja-JP" sz="1100"/>
        </a:p>
        <a:p>
          <a:r>
            <a:rPr kumimoji="1" lang="ja-JP" altLang="en-US" sz="1100"/>
            <a:t>対象期間日数から除く</a:t>
          </a:r>
        </a:p>
      </xdr:txBody>
    </xdr:sp>
    <xdr:clientData/>
  </xdr:oneCellAnchor>
  <xdr:twoCellAnchor>
    <xdr:from>
      <xdr:col>4</xdr:col>
      <xdr:colOff>209550</xdr:colOff>
      <xdr:row>23</xdr:row>
      <xdr:rowOff>544825</xdr:rowOff>
    </xdr:from>
    <xdr:to>
      <xdr:col>5</xdr:col>
      <xdr:colOff>269970</xdr:colOff>
      <xdr:row>24</xdr:row>
      <xdr:rowOff>112395</xdr:rowOff>
    </xdr:to>
    <xdr:cxnSp macro="">
      <xdr:nvCxnSpPr>
        <xdr:cNvPr id="12" name="直線矢印コネクタ 11"/>
        <xdr:cNvCxnSpPr/>
      </xdr:nvCxnSpPr>
      <xdr:spPr>
        <a:xfrm flipH="1">
          <a:off x="1343025" y="6393175"/>
          <a:ext cx="374745" cy="52007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161925</xdr:colOff>
      <xdr:row>74</xdr:row>
      <xdr:rowOff>28575</xdr:rowOff>
    </xdr:from>
    <xdr:to>
      <xdr:col>32</xdr:col>
      <xdr:colOff>304800</xdr:colOff>
      <xdr:row>77</xdr:row>
      <xdr:rowOff>180975</xdr:rowOff>
    </xdr:to>
    <xdr:sp macro="" textlink="">
      <xdr:nvSpPr>
        <xdr:cNvPr id="15" name="正方形/長方形 14"/>
        <xdr:cNvSpPr/>
      </xdr:nvSpPr>
      <xdr:spPr>
        <a:xfrm>
          <a:off x="7896225" y="17125950"/>
          <a:ext cx="2343150" cy="7239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 （現場完成日から工事完成日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までの期間は除く）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19</xdr:col>
      <xdr:colOff>45720</xdr:colOff>
      <xdr:row>30</xdr:row>
      <xdr:rowOff>47625</xdr:rowOff>
    </xdr:from>
    <xdr:ext cx="2095061" cy="459100"/>
    <xdr:sp macro="" textlink="">
      <xdr:nvSpPr>
        <xdr:cNvPr id="16" name="テキスト ボックス 15"/>
        <xdr:cNvSpPr txBox="1"/>
      </xdr:nvSpPr>
      <xdr:spPr>
        <a:xfrm>
          <a:off x="5894070" y="7886700"/>
          <a:ext cx="2095061" cy="4591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工事全体を一時中止した期間は</a:t>
          </a:r>
          <a:endParaRPr kumimoji="1" lang="en-US" altLang="ja-JP" sz="1100"/>
        </a:p>
        <a:p>
          <a:r>
            <a:rPr kumimoji="1" lang="ja-JP" altLang="en-US" sz="1100"/>
            <a:t>対象期間日数から除く</a:t>
          </a:r>
        </a:p>
      </xdr:txBody>
    </xdr:sp>
    <xdr:clientData/>
  </xdr:oneCellAnchor>
  <xdr:twoCellAnchor>
    <xdr:from>
      <xdr:col>18</xdr:col>
      <xdr:colOff>1</xdr:colOff>
      <xdr:row>30</xdr:row>
      <xdr:rowOff>514350</xdr:rowOff>
    </xdr:from>
    <xdr:to>
      <xdr:col>19</xdr:col>
      <xdr:colOff>57150</xdr:colOff>
      <xdr:row>31</xdr:row>
      <xdr:rowOff>26670</xdr:rowOff>
    </xdr:to>
    <xdr:cxnSp macro="">
      <xdr:nvCxnSpPr>
        <xdr:cNvPr id="17" name="直線矢印コネクタ 16"/>
        <xdr:cNvCxnSpPr/>
      </xdr:nvCxnSpPr>
      <xdr:spPr>
        <a:xfrm flipH="1">
          <a:off x="5534026" y="8353425"/>
          <a:ext cx="371474" cy="46482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47625</xdr:rowOff>
    </xdr:from>
    <xdr:to>
      <xdr:col>35</xdr:col>
      <xdr:colOff>161925</xdr:colOff>
      <xdr:row>47</xdr:row>
      <xdr:rowOff>123833</xdr:rowOff>
    </xdr:to>
    <xdr:grpSp>
      <xdr:nvGrpSpPr>
        <xdr:cNvPr id="19" name="グループ化 18"/>
        <xdr:cNvGrpSpPr/>
      </xdr:nvGrpSpPr>
      <xdr:grpSpPr>
        <a:xfrm>
          <a:off x="0" y="9155906"/>
          <a:ext cx="11158197" cy="246298"/>
          <a:chOff x="0" y="9182100"/>
          <a:chExt cx="11153775" cy="381008"/>
        </a:xfrm>
      </xdr:grpSpPr>
      <xdr:sp macro="" textlink="">
        <xdr:nvSpPr>
          <xdr:cNvPr id="6" name="フリーフォーム 5"/>
          <xdr:cNvSpPr/>
        </xdr:nvSpPr>
        <xdr:spPr>
          <a:xfrm>
            <a:off x="28575" y="9258300"/>
            <a:ext cx="11125200" cy="304808"/>
          </a:xfrm>
          <a:custGeom>
            <a:avLst/>
            <a:gdLst>
              <a:gd name="connsiteX0" fmla="*/ 0 w 11125200"/>
              <a:gd name="connsiteY0" fmla="*/ 234296 h 443854"/>
              <a:gd name="connsiteX1" fmla="*/ 3371850 w 11125200"/>
              <a:gd name="connsiteY1" fmla="*/ 5696 h 443854"/>
              <a:gd name="connsiteX2" fmla="*/ 8143875 w 11125200"/>
              <a:gd name="connsiteY2" fmla="*/ 443846 h 443854"/>
              <a:gd name="connsiteX3" fmla="*/ 11125200 w 11125200"/>
              <a:gd name="connsiteY3" fmla="*/ 15221 h 4438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125200" h="443854">
                <a:moveTo>
                  <a:pt x="0" y="234296"/>
                </a:moveTo>
                <a:cubicBezTo>
                  <a:pt x="1007269" y="102533"/>
                  <a:pt x="2014538" y="-29229"/>
                  <a:pt x="3371850" y="5696"/>
                </a:cubicBezTo>
                <a:cubicBezTo>
                  <a:pt x="4729162" y="40621"/>
                  <a:pt x="6851650" y="442258"/>
                  <a:pt x="8143875" y="443846"/>
                </a:cubicBezTo>
                <a:cubicBezTo>
                  <a:pt x="9436100" y="445434"/>
                  <a:pt x="10280650" y="230327"/>
                  <a:pt x="11125200" y="15221"/>
                </a:cubicBezTo>
              </a:path>
            </a:pathLst>
          </a:cu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フリーフォーム 17"/>
          <xdr:cNvSpPr/>
        </xdr:nvSpPr>
        <xdr:spPr>
          <a:xfrm>
            <a:off x="0" y="9182100"/>
            <a:ext cx="11125200" cy="304808"/>
          </a:xfrm>
          <a:custGeom>
            <a:avLst/>
            <a:gdLst>
              <a:gd name="connsiteX0" fmla="*/ 0 w 11125200"/>
              <a:gd name="connsiteY0" fmla="*/ 234296 h 443854"/>
              <a:gd name="connsiteX1" fmla="*/ 3371850 w 11125200"/>
              <a:gd name="connsiteY1" fmla="*/ 5696 h 443854"/>
              <a:gd name="connsiteX2" fmla="*/ 8143875 w 11125200"/>
              <a:gd name="connsiteY2" fmla="*/ 443846 h 443854"/>
              <a:gd name="connsiteX3" fmla="*/ 11125200 w 11125200"/>
              <a:gd name="connsiteY3" fmla="*/ 15221 h 4438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125200" h="443854">
                <a:moveTo>
                  <a:pt x="0" y="234296"/>
                </a:moveTo>
                <a:cubicBezTo>
                  <a:pt x="1007269" y="102533"/>
                  <a:pt x="2014538" y="-29229"/>
                  <a:pt x="3371850" y="5696"/>
                </a:cubicBezTo>
                <a:cubicBezTo>
                  <a:pt x="4729162" y="40621"/>
                  <a:pt x="6851650" y="442258"/>
                  <a:pt x="8143875" y="443846"/>
                </a:cubicBezTo>
                <a:cubicBezTo>
                  <a:pt x="9436100" y="445434"/>
                  <a:pt x="10280650" y="230327"/>
                  <a:pt x="11125200" y="15221"/>
                </a:cubicBezTo>
              </a:path>
            </a:pathLst>
          </a:cu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9</xdr:col>
      <xdr:colOff>305140</xdr:colOff>
      <xdr:row>72</xdr:row>
      <xdr:rowOff>97972</xdr:rowOff>
    </xdr:from>
    <xdr:ext cx="1661445" cy="542925"/>
    <xdr:sp macro="" textlink="">
      <xdr:nvSpPr>
        <xdr:cNvPr id="21" name="テキスト ボックス 20"/>
        <xdr:cNvSpPr txBox="1"/>
      </xdr:nvSpPr>
      <xdr:spPr>
        <a:xfrm>
          <a:off x="3009560" y="16001320"/>
          <a:ext cx="166144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100" b="0">
              <a:solidFill>
                <a:sysClr val="windowText" lastClr="000000"/>
              </a:solidFill>
            </a:rPr>
            <a:t>夏期休暇は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</a:rPr>
            <a:t>対象期間日数から除く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15</xdr:col>
      <xdr:colOff>68035</xdr:colOff>
      <xdr:row>72</xdr:row>
      <xdr:rowOff>646339</xdr:rowOff>
    </xdr:from>
    <xdr:to>
      <xdr:col>16</xdr:col>
      <xdr:colOff>114300</xdr:colOff>
      <xdr:row>73</xdr:row>
      <xdr:rowOff>161925</xdr:rowOff>
    </xdr:to>
    <xdr:cxnSp macro="">
      <xdr:nvCxnSpPr>
        <xdr:cNvPr id="22" name="直線矢印コネクタ 21"/>
        <xdr:cNvCxnSpPr/>
      </xdr:nvCxnSpPr>
      <xdr:spPr>
        <a:xfrm>
          <a:off x="4660446" y="16549687"/>
          <a:ext cx="360930" cy="46808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152400</xdr:colOff>
      <xdr:row>1</xdr:row>
      <xdr:rowOff>28575</xdr:rowOff>
    </xdr:from>
    <xdr:ext cx="2549855" cy="275717"/>
    <xdr:sp macro="" textlink="">
      <xdr:nvSpPr>
        <xdr:cNvPr id="20" name="テキスト ボックス 19"/>
        <xdr:cNvSpPr txBox="1"/>
      </xdr:nvSpPr>
      <xdr:spPr>
        <a:xfrm>
          <a:off x="4429125" y="333375"/>
          <a:ext cx="2549855" cy="27571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日付は西暦で記入</a:t>
          </a:r>
          <a:r>
            <a:rPr kumimoji="1" lang="en-US" altLang="ja-JP" sz="1100"/>
            <a:t>(2021/10/15</a:t>
          </a:r>
          <a:r>
            <a:rPr kumimoji="1" lang="ja-JP" altLang="en-US" sz="1100"/>
            <a:t>　等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oneCellAnchor>
  <xdr:oneCellAnchor>
    <xdr:from>
      <xdr:col>17</xdr:col>
      <xdr:colOff>283845</xdr:colOff>
      <xdr:row>23</xdr:row>
      <xdr:rowOff>104775</xdr:rowOff>
    </xdr:from>
    <xdr:ext cx="2079608" cy="459100"/>
    <xdr:sp macro="" textlink="">
      <xdr:nvSpPr>
        <xdr:cNvPr id="23" name="テキスト ボックス 22"/>
        <xdr:cNvSpPr txBox="1"/>
      </xdr:nvSpPr>
      <xdr:spPr>
        <a:xfrm>
          <a:off x="5503545" y="5953125"/>
          <a:ext cx="2079608" cy="4591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土日・祝日に現場作業を</a:t>
          </a:r>
          <a:endParaRPr kumimoji="1" lang="en-US" altLang="ja-JP" sz="1100"/>
        </a:p>
        <a:p>
          <a:r>
            <a:rPr kumimoji="1" lang="ja-JP" altLang="en-US" sz="1100"/>
            <a:t>行った場合は対象期間に加える</a:t>
          </a:r>
        </a:p>
      </xdr:txBody>
    </xdr:sp>
    <xdr:clientData/>
  </xdr:oneCellAnchor>
  <xdr:twoCellAnchor>
    <xdr:from>
      <xdr:col>16</xdr:col>
      <xdr:colOff>238125</xdr:colOff>
      <xdr:row>23</xdr:row>
      <xdr:rowOff>563875</xdr:rowOff>
    </xdr:from>
    <xdr:to>
      <xdr:col>17</xdr:col>
      <xdr:colOff>298545</xdr:colOff>
      <xdr:row>24</xdr:row>
      <xdr:rowOff>131445</xdr:rowOff>
    </xdr:to>
    <xdr:cxnSp macro="">
      <xdr:nvCxnSpPr>
        <xdr:cNvPr id="24" name="直線矢印コネクタ 23"/>
        <xdr:cNvCxnSpPr/>
      </xdr:nvCxnSpPr>
      <xdr:spPr>
        <a:xfrm flipH="1">
          <a:off x="5143500" y="6412225"/>
          <a:ext cx="374745" cy="52007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302895</xdr:colOff>
      <xdr:row>16</xdr:row>
      <xdr:rowOff>85725</xdr:rowOff>
    </xdr:from>
    <xdr:ext cx="1825051" cy="459100"/>
    <xdr:sp macro="" textlink="">
      <xdr:nvSpPr>
        <xdr:cNvPr id="25" name="テキスト ボックス 24"/>
        <xdr:cNvSpPr txBox="1"/>
      </xdr:nvSpPr>
      <xdr:spPr>
        <a:xfrm>
          <a:off x="5522595" y="3943350"/>
          <a:ext cx="1825051" cy="4591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平日に現場閉所した場合は</a:t>
          </a:r>
          <a:endParaRPr kumimoji="1" lang="en-US" altLang="ja-JP" sz="1100"/>
        </a:p>
        <a:p>
          <a:r>
            <a:rPr kumimoji="1" lang="ja-JP" altLang="en-US" sz="1100"/>
            <a:t>対象期間日数から除く</a:t>
          </a:r>
        </a:p>
      </xdr:txBody>
    </xdr:sp>
    <xdr:clientData/>
  </xdr:oneCellAnchor>
  <xdr:twoCellAnchor>
    <xdr:from>
      <xdr:col>16</xdr:col>
      <xdr:colOff>257175</xdr:colOff>
      <xdr:row>16</xdr:row>
      <xdr:rowOff>544825</xdr:rowOff>
    </xdr:from>
    <xdr:to>
      <xdr:col>18</xdr:col>
      <xdr:colOff>3270</xdr:colOff>
      <xdr:row>17</xdr:row>
      <xdr:rowOff>112395</xdr:rowOff>
    </xdr:to>
    <xdr:cxnSp macro="">
      <xdr:nvCxnSpPr>
        <xdr:cNvPr id="26" name="直線矢印コネクタ 25"/>
        <xdr:cNvCxnSpPr/>
      </xdr:nvCxnSpPr>
      <xdr:spPr>
        <a:xfrm flipH="1">
          <a:off x="5162550" y="4402450"/>
          <a:ext cx="374745" cy="52007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85725</xdr:colOff>
      <xdr:row>52</xdr:row>
      <xdr:rowOff>38100</xdr:rowOff>
    </xdr:from>
    <xdr:to>
      <xdr:col>32</xdr:col>
      <xdr:colOff>200025</xdr:colOff>
      <xdr:row>53</xdr:row>
      <xdr:rowOff>128175</xdr:rowOff>
    </xdr:to>
    <xdr:sp macro="" textlink="">
      <xdr:nvSpPr>
        <xdr:cNvPr id="27" name="正方形/長方形 26"/>
        <xdr:cNvSpPr/>
      </xdr:nvSpPr>
      <xdr:spPr>
        <a:xfrm>
          <a:off x="5305425" y="10991850"/>
          <a:ext cx="4829175" cy="2615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対象期間外 （工場製作期間）</a:t>
          </a:r>
        </a:p>
      </xdr:txBody>
    </xdr:sp>
    <xdr:clientData/>
  </xdr:twoCellAnchor>
  <xdr:oneCellAnchor>
    <xdr:from>
      <xdr:col>19</xdr:col>
      <xdr:colOff>293369</xdr:colOff>
      <xdr:row>51</xdr:row>
      <xdr:rowOff>238125</xdr:rowOff>
    </xdr:from>
    <xdr:ext cx="2878456" cy="275717"/>
    <xdr:sp macro="" textlink="">
      <xdr:nvSpPr>
        <xdr:cNvPr id="28" name="テキスト ボックス 27"/>
        <xdr:cNvSpPr txBox="1"/>
      </xdr:nvSpPr>
      <xdr:spPr>
        <a:xfrm>
          <a:off x="6141719" y="10239375"/>
          <a:ext cx="2878456" cy="275717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工場製作期間は対象期間日数から除く</a:t>
          </a:r>
          <a:endParaRPr kumimoji="1" lang="en-US" altLang="ja-JP" sz="1100"/>
        </a:p>
      </xdr:txBody>
    </xdr:sp>
    <xdr:clientData/>
  </xdr:oneCellAnchor>
  <xdr:twoCellAnchor>
    <xdr:from>
      <xdr:col>18</xdr:col>
      <xdr:colOff>247650</xdr:colOff>
      <xdr:row>51</xdr:row>
      <xdr:rowOff>523875</xdr:rowOff>
    </xdr:from>
    <xdr:to>
      <xdr:col>19</xdr:col>
      <xdr:colOff>304799</xdr:colOff>
      <xdr:row>52</xdr:row>
      <xdr:rowOff>36195</xdr:rowOff>
    </xdr:to>
    <xdr:cxnSp macro="">
      <xdr:nvCxnSpPr>
        <xdr:cNvPr id="29" name="直線矢印コネクタ 28"/>
        <xdr:cNvCxnSpPr/>
      </xdr:nvCxnSpPr>
      <xdr:spPr>
        <a:xfrm flipH="1">
          <a:off x="5781675" y="10525125"/>
          <a:ext cx="371474" cy="464820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221116</xdr:colOff>
      <xdr:row>6</xdr:row>
      <xdr:rowOff>17009</xdr:rowOff>
    </xdr:from>
    <xdr:to>
      <xdr:col>9</xdr:col>
      <xdr:colOff>93549</xdr:colOff>
      <xdr:row>12</xdr:row>
      <xdr:rowOff>93549</xdr:rowOff>
    </xdr:to>
    <xdr:sp macro="" textlink="">
      <xdr:nvSpPr>
        <xdr:cNvPr id="4" name="角丸四角形 3"/>
        <xdr:cNvSpPr/>
      </xdr:nvSpPr>
      <xdr:spPr>
        <a:xfrm>
          <a:off x="1981540" y="1377723"/>
          <a:ext cx="816429" cy="1879487"/>
        </a:xfrm>
        <a:prstGeom prst="round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51027</xdr:colOff>
      <xdr:row>9</xdr:row>
      <xdr:rowOff>76540</xdr:rowOff>
    </xdr:from>
    <xdr:ext cx="2262188" cy="459100"/>
    <xdr:sp macro="" textlink="">
      <xdr:nvSpPr>
        <xdr:cNvPr id="30" name="テキスト ボックス 29"/>
        <xdr:cNvSpPr txBox="1"/>
      </xdr:nvSpPr>
      <xdr:spPr>
        <a:xfrm>
          <a:off x="552790" y="1939018"/>
          <a:ext cx="2262188" cy="4591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曜日欄に「土」「日」と入力すると</a:t>
          </a:r>
          <a:endParaRPr kumimoji="1" lang="en-US" altLang="ja-JP" sz="1100"/>
        </a:p>
        <a:p>
          <a:r>
            <a:rPr kumimoji="1" lang="ja-JP" altLang="en-US" sz="1100"/>
            <a:t>自動でセルが着色されます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72"/>
  <sheetViews>
    <sheetView view="pageBreakPreview" zoomScaleNormal="100" zoomScaleSheetLayoutView="100" workbookViewId="0">
      <selection activeCell="E15" sqref="E15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5.125" customWidth="1"/>
  </cols>
  <sheetData>
    <row r="1" spans="2:36" ht="24" x14ac:dyDescent="0.15">
      <c r="B1" s="5" t="s">
        <v>27</v>
      </c>
      <c r="L1" s="5"/>
      <c r="AB1" s="5"/>
      <c r="AI1" s="32"/>
    </row>
    <row r="2" spans="2:36" ht="14.25" customHeight="1" x14ac:dyDescent="0.15">
      <c r="AI2" s="33"/>
    </row>
    <row r="3" spans="2:36" ht="17.25" x14ac:dyDescent="0.15">
      <c r="B3" s="49"/>
      <c r="C3" s="49"/>
      <c r="D3" s="4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Q3" s="42"/>
      <c r="R3" s="42"/>
      <c r="S3" s="42"/>
      <c r="T3" s="42"/>
      <c r="U3" s="42"/>
    </row>
    <row r="4" spans="2:36" ht="18.75" x14ac:dyDescent="0.15">
      <c r="B4" s="93" t="s">
        <v>33</v>
      </c>
      <c r="C4" s="94"/>
      <c r="D4" s="95"/>
      <c r="E4" s="96"/>
      <c r="F4" s="96"/>
      <c r="G4" s="96"/>
      <c r="H4" s="96"/>
      <c r="I4" s="96"/>
      <c r="J4" s="96"/>
      <c r="K4" s="96"/>
      <c r="L4" s="96"/>
      <c r="M4" s="96"/>
      <c r="N4" s="96"/>
      <c r="O4" s="97"/>
      <c r="Q4" s="98" t="s">
        <v>16</v>
      </c>
      <c r="R4" s="98"/>
      <c r="S4" s="98"/>
      <c r="T4" s="98"/>
      <c r="U4" s="91"/>
      <c r="V4" s="91"/>
      <c r="W4" s="91"/>
      <c r="X4" s="91"/>
      <c r="Y4" s="91"/>
      <c r="AA4" s="98" t="s">
        <v>35</v>
      </c>
      <c r="AB4" s="98"/>
      <c r="AC4" s="98"/>
      <c r="AD4" s="98"/>
      <c r="AE4" s="98"/>
      <c r="AF4" s="92">
        <f>AH11+AH18+AH25+AH32+AH39+AH46+AH53+AH60+AH67</f>
        <v>0</v>
      </c>
      <c r="AG4" s="92"/>
      <c r="AH4" s="92"/>
      <c r="AI4" s="80" t="e">
        <f>AF5/AF4</f>
        <v>#DIV/0!</v>
      </c>
      <c r="AJ4" s="81"/>
    </row>
    <row r="5" spans="2:36" ht="18.75" x14ac:dyDescent="0.15">
      <c r="B5" s="84" t="s">
        <v>34</v>
      </c>
      <c r="C5" s="85"/>
      <c r="D5" s="86"/>
      <c r="E5" s="87"/>
      <c r="F5" s="88"/>
      <c r="G5" s="88"/>
      <c r="H5" s="88"/>
      <c r="I5" s="88"/>
      <c r="J5" s="48" t="s">
        <v>30</v>
      </c>
      <c r="K5" s="88"/>
      <c r="L5" s="88"/>
      <c r="M5" s="88"/>
      <c r="N5" s="88"/>
      <c r="O5" s="89"/>
      <c r="Q5" s="90" t="s">
        <v>17</v>
      </c>
      <c r="R5" s="90"/>
      <c r="S5" s="90"/>
      <c r="T5" s="90"/>
      <c r="U5" s="91"/>
      <c r="V5" s="91"/>
      <c r="W5" s="91"/>
      <c r="X5" s="91"/>
      <c r="Y5" s="91"/>
      <c r="AA5" s="90" t="s">
        <v>32</v>
      </c>
      <c r="AB5" s="90"/>
      <c r="AC5" s="90"/>
      <c r="AD5" s="90"/>
      <c r="AE5" s="90"/>
      <c r="AF5" s="92">
        <f>AH12+AH19+AH26+AH33+AH40+AH47+AH54+AH61+AH68</f>
        <v>0</v>
      </c>
      <c r="AG5" s="92"/>
      <c r="AH5" s="92"/>
      <c r="AI5" s="82"/>
      <c r="AJ5" s="83"/>
    </row>
    <row r="6" spans="2:36" ht="14.25" thickBot="1" x14ac:dyDescent="0.2">
      <c r="M6" s="43"/>
    </row>
    <row r="7" spans="2:36" ht="13.5" customHeight="1" x14ac:dyDescent="0.15">
      <c r="B7" s="6" t="s">
        <v>0</v>
      </c>
      <c r="C7" s="10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5"/>
      <c r="AH7" s="106" t="s">
        <v>14</v>
      </c>
      <c r="AI7" s="107"/>
    </row>
    <row r="8" spans="2:36" x14ac:dyDescent="0.15">
      <c r="B8" s="7" t="s">
        <v>1</v>
      </c>
      <c r="C8" s="13">
        <v>1</v>
      </c>
      <c r="D8" s="13">
        <v>2</v>
      </c>
      <c r="E8" s="13">
        <v>3</v>
      </c>
      <c r="F8" s="13">
        <v>4</v>
      </c>
      <c r="G8" s="13">
        <v>5</v>
      </c>
      <c r="H8" s="13">
        <v>6</v>
      </c>
      <c r="I8" s="13">
        <v>7</v>
      </c>
      <c r="J8" s="13">
        <v>8</v>
      </c>
      <c r="K8" s="13">
        <v>9</v>
      </c>
      <c r="L8" s="13">
        <v>10</v>
      </c>
      <c r="M8" s="13">
        <v>11</v>
      </c>
      <c r="N8" s="13">
        <v>12</v>
      </c>
      <c r="O8" s="13">
        <v>13</v>
      </c>
      <c r="P8" s="13">
        <v>14</v>
      </c>
      <c r="Q8" s="13">
        <v>15</v>
      </c>
      <c r="R8" s="13">
        <v>16</v>
      </c>
      <c r="S8" s="13">
        <v>17</v>
      </c>
      <c r="T8" s="13">
        <v>18</v>
      </c>
      <c r="U8" s="13">
        <v>19</v>
      </c>
      <c r="V8" s="13">
        <v>20</v>
      </c>
      <c r="W8" s="13">
        <v>21</v>
      </c>
      <c r="X8" s="13">
        <v>22</v>
      </c>
      <c r="Y8" s="13">
        <v>23</v>
      </c>
      <c r="Z8" s="13">
        <v>24</v>
      </c>
      <c r="AA8" s="13">
        <v>25</v>
      </c>
      <c r="AB8" s="13">
        <v>26</v>
      </c>
      <c r="AC8" s="13">
        <v>27</v>
      </c>
      <c r="AD8" s="13">
        <v>28</v>
      </c>
      <c r="AE8" s="13">
        <v>29</v>
      </c>
      <c r="AF8" s="13">
        <v>30</v>
      </c>
      <c r="AG8" s="13">
        <v>31</v>
      </c>
      <c r="AH8" s="108"/>
      <c r="AI8" s="109"/>
      <c r="AJ8" s="44"/>
    </row>
    <row r="9" spans="2:36" ht="13.15" customHeight="1" x14ac:dyDescent="0.15">
      <c r="B9" s="7" t="s">
        <v>3</v>
      </c>
      <c r="C9" s="13"/>
      <c r="D9" s="13"/>
      <c r="E9" s="13"/>
      <c r="F9" s="13"/>
      <c r="G9" s="13"/>
      <c r="H9" s="17"/>
      <c r="I9" s="13"/>
      <c r="J9" s="17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28"/>
      <c r="AB9" s="13"/>
      <c r="AC9" s="13"/>
      <c r="AD9" s="13"/>
      <c r="AE9" s="13"/>
      <c r="AF9" s="13"/>
      <c r="AG9" s="13"/>
      <c r="AH9" s="99" t="s">
        <v>25</v>
      </c>
      <c r="AI9" s="101" t="s">
        <v>29</v>
      </c>
    </row>
    <row r="10" spans="2:36" s="3" customFormat="1" ht="75" customHeight="1" x14ac:dyDescent="0.15">
      <c r="B10" s="9" t="s">
        <v>6</v>
      </c>
      <c r="C10" s="14"/>
      <c r="D10" s="14"/>
      <c r="E10" s="14"/>
      <c r="F10" s="16"/>
      <c r="G10" s="45"/>
      <c r="H10" s="16"/>
      <c r="I10" s="75"/>
      <c r="J10" s="16"/>
      <c r="K10" s="7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35"/>
      <c r="AB10" s="46"/>
      <c r="AC10" s="46"/>
      <c r="AD10" s="14"/>
      <c r="AE10" s="14"/>
      <c r="AF10" s="14"/>
      <c r="AG10" s="14"/>
      <c r="AH10" s="100"/>
      <c r="AI10" s="102"/>
    </row>
    <row r="11" spans="2:36" s="1" customFormat="1" x14ac:dyDescent="0.15">
      <c r="B11" s="36" t="s">
        <v>28</v>
      </c>
      <c r="C11" s="13"/>
      <c r="D11" s="13"/>
      <c r="E11" s="13"/>
      <c r="F11" s="17"/>
      <c r="G11" s="13"/>
      <c r="H11" s="17"/>
      <c r="I11" s="13"/>
      <c r="J11" s="17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28"/>
      <c r="AB11" s="13"/>
      <c r="AC11" s="13"/>
      <c r="AD11" s="28"/>
      <c r="AE11" s="13"/>
      <c r="AF11" s="13"/>
      <c r="AG11" s="13"/>
      <c r="AH11" s="11">
        <f>COUNTIF(C11:AG11,"●")</f>
        <v>0</v>
      </c>
      <c r="AI11" s="110" t="e">
        <f>AH12/AH11</f>
        <v>#DIV/0!</v>
      </c>
    </row>
    <row r="12" spans="2:36" s="1" customFormat="1" ht="14.25" thickBot="1" x14ac:dyDescent="0.2">
      <c r="B12" s="37" t="s">
        <v>23</v>
      </c>
      <c r="C12" s="15"/>
      <c r="D12" s="15"/>
      <c r="E12" s="15"/>
      <c r="F12" s="18"/>
      <c r="G12" s="15"/>
      <c r="H12" s="18"/>
      <c r="I12" s="15"/>
      <c r="J12" s="18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29"/>
      <c r="AB12" s="47"/>
      <c r="AC12" s="47"/>
      <c r="AD12" s="15"/>
      <c r="AE12" s="15"/>
      <c r="AF12" s="15"/>
      <c r="AG12" s="15"/>
      <c r="AH12" s="12">
        <f>COUNTIF(C12:AG12,"○")</f>
        <v>0</v>
      </c>
      <c r="AI12" s="111"/>
    </row>
    <row r="13" spans="2:36" ht="14.25" thickBot="1" x14ac:dyDescent="0.2"/>
    <row r="14" spans="2:36" ht="13.5" customHeight="1" x14ac:dyDescent="0.15">
      <c r="B14" s="6" t="s">
        <v>0</v>
      </c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5"/>
      <c r="AH14" s="106" t="s">
        <v>14</v>
      </c>
      <c r="AI14" s="107"/>
    </row>
    <row r="15" spans="2:36" x14ac:dyDescent="0.15">
      <c r="B15" s="7" t="s">
        <v>1</v>
      </c>
      <c r="C15" s="13">
        <v>1</v>
      </c>
      <c r="D15" s="13">
        <v>2</v>
      </c>
      <c r="E15" s="13">
        <v>3</v>
      </c>
      <c r="F15" s="13">
        <v>4</v>
      </c>
      <c r="G15" s="13">
        <v>5</v>
      </c>
      <c r="H15" s="13">
        <v>6</v>
      </c>
      <c r="I15" s="13">
        <v>7</v>
      </c>
      <c r="J15" s="13">
        <v>8</v>
      </c>
      <c r="K15" s="13">
        <v>9</v>
      </c>
      <c r="L15" s="13">
        <v>10</v>
      </c>
      <c r="M15" s="13">
        <v>11</v>
      </c>
      <c r="N15" s="13">
        <v>12</v>
      </c>
      <c r="O15" s="13">
        <v>13</v>
      </c>
      <c r="P15" s="13">
        <v>14</v>
      </c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  <c r="X15" s="13">
        <v>22</v>
      </c>
      <c r="Y15" s="13">
        <v>23</v>
      </c>
      <c r="Z15" s="13">
        <v>24</v>
      </c>
      <c r="AA15" s="13">
        <v>25</v>
      </c>
      <c r="AB15" s="13">
        <v>26</v>
      </c>
      <c r="AC15" s="13">
        <v>27</v>
      </c>
      <c r="AD15" s="13">
        <v>28</v>
      </c>
      <c r="AE15" s="13">
        <v>29</v>
      </c>
      <c r="AF15" s="13">
        <v>30</v>
      </c>
      <c r="AG15" s="13">
        <v>31</v>
      </c>
      <c r="AH15" s="108"/>
      <c r="AI15" s="109"/>
    </row>
    <row r="16" spans="2:36" ht="13.15" customHeight="1" x14ac:dyDescent="0.15">
      <c r="B16" s="7" t="s">
        <v>3</v>
      </c>
      <c r="C16" s="13"/>
      <c r="D16" s="13"/>
      <c r="E16" s="13"/>
      <c r="F16" s="13"/>
      <c r="G16" s="13"/>
      <c r="H16" s="17"/>
      <c r="I16" s="13"/>
      <c r="J16" s="17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28"/>
      <c r="AB16" s="13"/>
      <c r="AC16" s="13"/>
      <c r="AD16" s="13"/>
      <c r="AE16" s="13"/>
      <c r="AF16" s="13"/>
      <c r="AG16" s="13"/>
      <c r="AH16" s="99" t="s">
        <v>25</v>
      </c>
      <c r="AI16" s="101" t="s">
        <v>29</v>
      </c>
    </row>
    <row r="17" spans="2:35" s="3" customFormat="1" ht="75" customHeight="1" x14ac:dyDescent="0.15">
      <c r="B17" s="9" t="s">
        <v>6</v>
      </c>
      <c r="C17" s="14"/>
      <c r="D17" s="14"/>
      <c r="E17" s="14"/>
      <c r="F17" s="16"/>
      <c r="G17" s="45"/>
      <c r="H17" s="16"/>
      <c r="I17" s="75"/>
      <c r="J17" s="16"/>
      <c r="K17" s="7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35"/>
      <c r="AB17" s="46"/>
      <c r="AC17" s="46"/>
      <c r="AD17" s="14"/>
      <c r="AE17" s="14"/>
      <c r="AF17" s="14"/>
      <c r="AG17" s="14"/>
      <c r="AH17" s="100"/>
      <c r="AI17" s="102"/>
    </row>
    <row r="18" spans="2:35" s="1" customFormat="1" x14ac:dyDescent="0.15">
      <c r="B18" s="36" t="s">
        <v>28</v>
      </c>
      <c r="C18" s="13"/>
      <c r="D18" s="13"/>
      <c r="E18" s="13"/>
      <c r="F18" s="17"/>
      <c r="G18" s="13"/>
      <c r="H18" s="17"/>
      <c r="I18" s="13"/>
      <c r="J18" s="17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28"/>
      <c r="AB18" s="13"/>
      <c r="AC18" s="13"/>
      <c r="AD18" s="28"/>
      <c r="AE18" s="13"/>
      <c r="AF18" s="13"/>
      <c r="AG18" s="13"/>
      <c r="AH18" s="11">
        <f>COUNTIF(C18:AG18,"●")</f>
        <v>0</v>
      </c>
      <c r="AI18" s="110" t="e">
        <f>AH19/AH18</f>
        <v>#DIV/0!</v>
      </c>
    </row>
    <row r="19" spans="2:35" s="1" customFormat="1" ht="14.25" thickBot="1" x14ac:dyDescent="0.2">
      <c r="B19" s="37" t="s">
        <v>23</v>
      </c>
      <c r="C19" s="15"/>
      <c r="D19" s="15"/>
      <c r="E19" s="15"/>
      <c r="F19" s="18"/>
      <c r="G19" s="15"/>
      <c r="H19" s="18"/>
      <c r="I19" s="15"/>
      <c r="J19" s="18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9"/>
      <c r="AB19" s="47"/>
      <c r="AC19" s="47"/>
      <c r="AD19" s="15"/>
      <c r="AE19" s="15"/>
      <c r="AF19" s="15"/>
      <c r="AG19" s="15"/>
      <c r="AH19" s="12">
        <f>COUNTIF(C19:AG19,"○")</f>
        <v>0</v>
      </c>
      <c r="AI19" s="111"/>
    </row>
    <row r="20" spans="2:35" ht="14.25" thickBot="1" x14ac:dyDescent="0.2"/>
    <row r="21" spans="2:35" ht="13.5" customHeight="1" x14ac:dyDescent="0.15">
      <c r="B21" s="6" t="s">
        <v>0</v>
      </c>
      <c r="C21" s="103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5"/>
      <c r="AH21" s="106" t="s">
        <v>14</v>
      </c>
      <c r="AI21" s="107"/>
    </row>
    <row r="22" spans="2:35" x14ac:dyDescent="0.15">
      <c r="B22" s="7" t="s">
        <v>1</v>
      </c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>
        <v>6</v>
      </c>
      <c r="I22" s="13">
        <v>7</v>
      </c>
      <c r="J22" s="13">
        <v>8</v>
      </c>
      <c r="K22" s="13">
        <v>9</v>
      </c>
      <c r="L22" s="13">
        <v>10</v>
      </c>
      <c r="M22" s="13">
        <v>11</v>
      </c>
      <c r="N22" s="13">
        <v>12</v>
      </c>
      <c r="O22" s="13">
        <v>13</v>
      </c>
      <c r="P22" s="13">
        <v>14</v>
      </c>
      <c r="Q22" s="13">
        <v>15</v>
      </c>
      <c r="R22" s="13">
        <v>16</v>
      </c>
      <c r="S22" s="13">
        <v>17</v>
      </c>
      <c r="T22" s="13">
        <v>18</v>
      </c>
      <c r="U22" s="13">
        <v>19</v>
      </c>
      <c r="V22" s="13">
        <v>20</v>
      </c>
      <c r="W22" s="13">
        <v>21</v>
      </c>
      <c r="X22" s="13">
        <v>22</v>
      </c>
      <c r="Y22" s="13">
        <v>23</v>
      </c>
      <c r="Z22" s="13">
        <v>24</v>
      </c>
      <c r="AA22" s="13">
        <v>25</v>
      </c>
      <c r="AB22" s="13">
        <v>26</v>
      </c>
      <c r="AC22" s="13">
        <v>27</v>
      </c>
      <c r="AD22" s="13">
        <v>28</v>
      </c>
      <c r="AE22" s="13">
        <v>29</v>
      </c>
      <c r="AF22" s="13">
        <v>30</v>
      </c>
      <c r="AG22" s="13">
        <v>31</v>
      </c>
      <c r="AH22" s="108"/>
      <c r="AI22" s="109"/>
    </row>
    <row r="23" spans="2:35" ht="13.15" customHeight="1" x14ac:dyDescent="0.15">
      <c r="B23" s="7" t="s">
        <v>3</v>
      </c>
      <c r="C23" s="13"/>
      <c r="D23" s="13"/>
      <c r="E23" s="13"/>
      <c r="F23" s="13"/>
      <c r="G23" s="13"/>
      <c r="H23" s="17"/>
      <c r="I23" s="13"/>
      <c r="J23" s="17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28"/>
      <c r="AB23" s="13"/>
      <c r="AC23" s="13"/>
      <c r="AD23" s="13"/>
      <c r="AE23" s="13"/>
      <c r="AF23" s="13"/>
      <c r="AG23" s="13"/>
      <c r="AH23" s="99" t="s">
        <v>25</v>
      </c>
      <c r="AI23" s="101" t="s">
        <v>29</v>
      </c>
    </row>
    <row r="24" spans="2:35" s="3" customFormat="1" ht="75" customHeight="1" x14ac:dyDescent="0.15">
      <c r="B24" s="9" t="s">
        <v>6</v>
      </c>
      <c r="C24" s="14"/>
      <c r="D24" s="14"/>
      <c r="E24" s="14"/>
      <c r="F24" s="16"/>
      <c r="G24" s="45"/>
      <c r="H24" s="16"/>
      <c r="I24" s="75"/>
      <c r="J24" s="16"/>
      <c r="K24" s="7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35"/>
      <c r="AB24" s="46"/>
      <c r="AC24" s="46"/>
      <c r="AD24" s="14"/>
      <c r="AE24" s="14"/>
      <c r="AF24" s="14"/>
      <c r="AG24" s="14"/>
      <c r="AH24" s="100"/>
      <c r="AI24" s="102"/>
    </row>
    <row r="25" spans="2:35" s="1" customFormat="1" x14ac:dyDescent="0.15">
      <c r="B25" s="36" t="s">
        <v>28</v>
      </c>
      <c r="C25" s="13"/>
      <c r="D25" s="13"/>
      <c r="E25" s="13"/>
      <c r="F25" s="17"/>
      <c r="G25" s="13"/>
      <c r="H25" s="17"/>
      <c r="I25" s="13"/>
      <c r="J25" s="17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28"/>
      <c r="AB25" s="13"/>
      <c r="AC25" s="13"/>
      <c r="AD25" s="28"/>
      <c r="AE25" s="13"/>
      <c r="AF25" s="13"/>
      <c r="AG25" s="13"/>
      <c r="AH25" s="11">
        <f>COUNTIF(C25:AG25,"●")</f>
        <v>0</v>
      </c>
      <c r="AI25" s="110" t="e">
        <f>AH26/AH25</f>
        <v>#DIV/0!</v>
      </c>
    </row>
    <row r="26" spans="2:35" s="1" customFormat="1" ht="14.25" thickBot="1" x14ac:dyDescent="0.2">
      <c r="B26" s="8" t="s">
        <v>15</v>
      </c>
      <c r="C26" s="15"/>
      <c r="D26" s="15"/>
      <c r="E26" s="15"/>
      <c r="F26" s="18"/>
      <c r="G26" s="15"/>
      <c r="H26" s="18"/>
      <c r="I26" s="15"/>
      <c r="J26" s="18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29"/>
      <c r="AB26" s="47"/>
      <c r="AC26" s="47"/>
      <c r="AD26" s="15"/>
      <c r="AE26" s="15"/>
      <c r="AF26" s="15"/>
      <c r="AG26" s="15"/>
      <c r="AH26" s="12">
        <f>COUNTIF(C26:AG26,"○")</f>
        <v>0</v>
      </c>
      <c r="AI26" s="111"/>
    </row>
    <row r="27" spans="2:35" ht="14.25" thickBot="1" x14ac:dyDescent="0.2"/>
    <row r="28" spans="2:35" ht="13.5" customHeight="1" x14ac:dyDescent="0.15">
      <c r="B28" s="6" t="s">
        <v>0</v>
      </c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5"/>
      <c r="AH28" s="106" t="s">
        <v>14</v>
      </c>
      <c r="AI28" s="107"/>
    </row>
    <row r="29" spans="2:35" x14ac:dyDescent="0.15">
      <c r="B29" s="7" t="s">
        <v>1</v>
      </c>
      <c r="C29" s="13">
        <v>1</v>
      </c>
      <c r="D29" s="13">
        <v>2</v>
      </c>
      <c r="E29" s="13">
        <v>3</v>
      </c>
      <c r="F29" s="13">
        <v>4</v>
      </c>
      <c r="G29" s="13">
        <v>5</v>
      </c>
      <c r="H29" s="13">
        <v>6</v>
      </c>
      <c r="I29" s="13">
        <v>7</v>
      </c>
      <c r="J29" s="13">
        <v>8</v>
      </c>
      <c r="K29" s="13">
        <v>9</v>
      </c>
      <c r="L29" s="13">
        <v>10</v>
      </c>
      <c r="M29" s="13">
        <v>11</v>
      </c>
      <c r="N29" s="13">
        <v>12</v>
      </c>
      <c r="O29" s="13">
        <v>13</v>
      </c>
      <c r="P29" s="13">
        <v>14</v>
      </c>
      <c r="Q29" s="13">
        <v>15</v>
      </c>
      <c r="R29" s="13">
        <v>16</v>
      </c>
      <c r="S29" s="13">
        <v>17</v>
      </c>
      <c r="T29" s="13">
        <v>18</v>
      </c>
      <c r="U29" s="13">
        <v>19</v>
      </c>
      <c r="V29" s="13">
        <v>20</v>
      </c>
      <c r="W29" s="13">
        <v>21</v>
      </c>
      <c r="X29" s="13">
        <v>22</v>
      </c>
      <c r="Y29" s="13">
        <v>23</v>
      </c>
      <c r="Z29" s="13">
        <v>24</v>
      </c>
      <c r="AA29" s="13">
        <v>25</v>
      </c>
      <c r="AB29" s="13">
        <v>26</v>
      </c>
      <c r="AC29" s="13">
        <v>27</v>
      </c>
      <c r="AD29" s="13">
        <v>28</v>
      </c>
      <c r="AE29" s="13">
        <v>29</v>
      </c>
      <c r="AF29" s="13">
        <v>30</v>
      </c>
      <c r="AG29" s="13">
        <v>31</v>
      </c>
      <c r="AH29" s="108"/>
      <c r="AI29" s="109"/>
    </row>
    <row r="30" spans="2:35" ht="13.15" customHeight="1" x14ac:dyDescent="0.15">
      <c r="B30" s="7" t="s">
        <v>3</v>
      </c>
      <c r="C30" s="13"/>
      <c r="D30" s="13"/>
      <c r="E30" s="13"/>
      <c r="F30" s="13"/>
      <c r="G30" s="13"/>
      <c r="H30" s="17"/>
      <c r="I30" s="13"/>
      <c r="J30" s="17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28"/>
      <c r="AB30" s="13"/>
      <c r="AC30" s="13"/>
      <c r="AD30" s="13"/>
      <c r="AE30" s="13"/>
      <c r="AF30" s="13"/>
      <c r="AG30" s="13"/>
      <c r="AH30" s="99" t="s">
        <v>25</v>
      </c>
      <c r="AI30" s="101" t="s">
        <v>29</v>
      </c>
    </row>
    <row r="31" spans="2:35" s="3" customFormat="1" ht="75" customHeight="1" x14ac:dyDescent="0.15">
      <c r="B31" s="9" t="s">
        <v>6</v>
      </c>
      <c r="C31" s="14"/>
      <c r="D31" s="14"/>
      <c r="E31" s="14"/>
      <c r="F31" s="16"/>
      <c r="G31" s="45"/>
      <c r="H31" s="16"/>
      <c r="I31" s="75"/>
      <c r="J31" s="16"/>
      <c r="K31" s="7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35"/>
      <c r="AB31" s="46"/>
      <c r="AC31" s="46"/>
      <c r="AD31" s="14"/>
      <c r="AE31" s="14"/>
      <c r="AF31" s="14"/>
      <c r="AG31" s="14"/>
      <c r="AH31" s="100"/>
      <c r="AI31" s="102"/>
    </row>
    <row r="32" spans="2:35" s="1" customFormat="1" x14ac:dyDescent="0.15">
      <c r="B32" s="36" t="s">
        <v>28</v>
      </c>
      <c r="C32" s="13"/>
      <c r="D32" s="13"/>
      <c r="E32" s="13"/>
      <c r="F32" s="17"/>
      <c r="G32" s="13"/>
      <c r="H32" s="17"/>
      <c r="I32" s="13"/>
      <c r="J32" s="17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28"/>
      <c r="AB32" s="13"/>
      <c r="AC32" s="13"/>
      <c r="AD32" s="28"/>
      <c r="AE32" s="13"/>
      <c r="AF32" s="13"/>
      <c r="AG32" s="13"/>
      <c r="AH32" s="11">
        <f>COUNTIF(C32:AG32,"●")</f>
        <v>0</v>
      </c>
      <c r="AI32" s="110" t="e">
        <f>AH33/AH32</f>
        <v>#DIV/0!</v>
      </c>
    </row>
    <row r="33" spans="2:35" s="1" customFormat="1" ht="14.25" thickBot="1" x14ac:dyDescent="0.2">
      <c r="B33" s="37" t="s">
        <v>23</v>
      </c>
      <c r="C33" s="15"/>
      <c r="D33" s="15"/>
      <c r="E33" s="15"/>
      <c r="F33" s="18"/>
      <c r="G33" s="15"/>
      <c r="H33" s="18"/>
      <c r="I33" s="15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29"/>
      <c r="AB33" s="47"/>
      <c r="AC33" s="47"/>
      <c r="AD33" s="15"/>
      <c r="AE33" s="15"/>
      <c r="AF33" s="15"/>
      <c r="AG33" s="15"/>
      <c r="AH33" s="12">
        <f>COUNTIF(C33:AG33,"○")</f>
        <v>0</v>
      </c>
      <c r="AI33" s="111"/>
    </row>
    <row r="34" spans="2:35" ht="14.25" thickBot="1" x14ac:dyDescent="0.2"/>
    <row r="35" spans="2:35" ht="13.5" customHeight="1" x14ac:dyDescent="0.15">
      <c r="B35" s="6" t="s">
        <v>0</v>
      </c>
      <c r="C35" s="10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5"/>
      <c r="AH35" s="106" t="s">
        <v>14</v>
      </c>
      <c r="AI35" s="107"/>
    </row>
    <row r="36" spans="2:35" x14ac:dyDescent="0.15">
      <c r="B36" s="7" t="s">
        <v>1</v>
      </c>
      <c r="C36" s="13">
        <v>1</v>
      </c>
      <c r="D36" s="13">
        <v>2</v>
      </c>
      <c r="E36" s="13">
        <v>3</v>
      </c>
      <c r="F36" s="13">
        <v>4</v>
      </c>
      <c r="G36" s="13">
        <v>5</v>
      </c>
      <c r="H36" s="13">
        <v>6</v>
      </c>
      <c r="I36" s="13">
        <v>7</v>
      </c>
      <c r="J36" s="13">
        <v>8</v>
      </c>
      <c r="K36" s="13">
        <v>9</v>
      </c>
      <c r="L36" s="13">
        <v>10</v>
      </c>
      <c r="M36" s="13">
        <v>11</v>
      </c>
      <c r="N36" s="13">
        <v>12</v>
      </c>
      <c r="O36" s="13">
        <v>13</v>
      </c>
      <c r="P36" s="13">
        <v>14</v>
      </c>
      <c r="Q36" s="13">
        <v>15</v>
      </c>
      <c r="R36" s="13">
        <v>16</v>
      </c>
      <c r="S36" s="13">
        <v>17</v>
      </c>
      <c r="T36" s="13">
        <v>18</v>
      </c>
      <c r="U36" s="13">
        <v>19</v>
      </c>
      <c r="V36" s="13">
        <v>20</v>
      </c>
      <c r="W36" s="13">
        <v>21</v>
      </c>
      <c r="X36" s="13">
        <v>22</v>
      </c>
      <c r="Y36" s="13">
        <v>23</v>
      </c>
      <c r="Z36" s="13">
        <v>24</v>
      </c>
      <c r="AA36" s="13">
        <v>25</v>
      </c>
      <c r="AB36" s="13">
        <v>26</v>
      </c>
      <c r="AC36" s="13">
        <v>27</v>
      </c>
      <c r="AD36" s="13">
        <v>28</v>
      </c>
      <c r="AE36" s="13">
        <v>29</v>
      </c>
      <c r="AF36" s="13">
        <v>30</v>
      </c>
      <c r="AG36" s="13">
        <v>31</v>
      </c>
      <c r="AH36" s="108"/>
      <c r="AI36" s="109"/>
    </row>
    <row r="37" spans="2:35" ht="13.15" customHeight="1" x14ac:dyDescent="0.15">
      <c r="B37" s="7" t="s">
        <v>3</v>
      </c>
      <c r="C37" s="13"/>
      <c r="D37" s="13"/>
      <c r="E37" s="13"/>
      <c r="F37" s="13"/>
      <c r="G37" s="13"/>
      <c r="H37" s="17"/>
      <c r="I37" s="13"/>
      <c r="J37" s="17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28"/>
      <c r="AB37" s="13"/>
      <c r="AC37" s="13"/>
      <c r="AD37" s="13"/>
      <c r="AE37" s="13"/>
      <c r="AF37" s="13"/>
      <c r="AG37" s="13"/>
      <c r="AH37" s="99" t="s">
        <v>25</v>
      </c>
      <c r="AI37" s="101" t="s">
        <v>29</v>
      </c>
    </row>
    <row r="38" spans="2:35" s="3" customFormat="1" ht="75" customHeight="1" x14ac:dyDescent="0.15">
      <c r="B38" s="9" t="s">
        <v>6</v>
      </c>
      <c r="C38" s="14"/>
      <c r="D38" s="14"/>
      <c r="E38" s="14"/>
      <c r="F38" s="16"/>
      <c r="G38" s="45"/>
      <c r="H38" s="16"/>
      <c r="I38" s="75"/>
      <c r="J38" s="16"/>
      <c r="K38" s="7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35"/>
      <c r="AB38" s="46"/>
      <c r="AC38" s="46"/>
      <c r="AD38" s="14"/>
      <c r="AE38" s="14"/>
      <c r="AF38" s="14"/>
      <c r="AG38" s="14"/>
      <c r="AH38" s="100"/>
      <c r="AI38" s="102"/>
    </row>
    <row r="39" spans="2:35" s="1" customFormat="1" x14ac:dyDescent="0.15">
      <c r="B39" s="36" t="s">
        <v>28</v>
      </c>
      <c r="C39" s="13"/>
      <c r="D39" s="13"/>
      <c r="E39" s="13"/>
      <c r="F39" s="17"/>
      <c r="G39" s="13"/>
      <c r="H39" s="17"/>
      <c r="I39" s="13"/>
      <c r="J39" s="17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28"/>
      <c r="AB39" s="13"/>
      <c r="AC39" s="13"/>
      <c r="AD39" s="28"/>
      <c r="AE39" s="13"/>
      <c r="AF39" s="13"/>
      <c r="AG39" s="13"/>
      <c r="AH39" s="11">
        <f>COUNTIF(C39:AG39,"●")</f>
        <v>0</v>
      </c>
      <c r="AI39" s="110" t="e">
        <f>AH40/AH39</f>
        <v>#DIV/0!</v>
      </c>
    </row>
    <row r="40" spans="2:35" s="1" customFormat="1" ht="14.25" thickBot="1" x14ac:dyDescent="0.2">
      <c r="B40" s="37" t="s">
        <v>23</v>
      </c>
      <c r="C40" s="15"/>
      <c r="D40" s="15"/>
      <c r="E40" s="15"/>
      <c r="F40" s="18"/>
      <c r="G40" s="15"/>
      <c r="H40" s="18"/>
      <c r="I40" s="15"/>
      <c r="J40" s="18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29"/>
      <c r="AB40" s="47"/>
      <c r="AC40" s="47"/>
      <c r="AD40" s="15"/>
      <c r="AE40" s="15"/>
      <c r="AF40" s="15"/>
      <c r="AG40" s="15"/>
      <c r="AH40" s="12">
        <f>COUNTIF(C40:AG40,"○")</f>
        <v>0</v>
      </c>
      <c r="AI40" s="111"/>
    </row>
    <row r="41" spans="2:35" ht="14.25" thickBot="1" x14ac:dyDescent="0.2"/>
    <row r="42" spans="2:35" ht="13.5" customHeight="1" x14ac:dyDescent="0.15">
      <c r="B42" s="6" t="s">
        <v>0</v>
      </c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5"/>
      <c r="AH42" s="106" t="s">
        <v>14</v>
      </c>
      <c r="AI42" s="107"/>
    </row>
    <row r="43" spans="2:35" x14ac:dyDescent="0.15">
      <c r="B43" s="7" t="s">
        <v>1</v>
      </c>
      <c r="C43" s="13">
        <v>1</v>
      </c>
      <c r="D43" s="13">
        <v>2</v>
      </c>
      <c r="E43" s="13">
        <v>3</v>
      </c>
      <c r="F43" s="13">
        <v>4</v>
      </c>
      <c r="G43" s="13">
        <v>5</v>
      </c>
      <c r="H43" s="13">
        <v>6</v>
      </c>
      <c r="I43" s="13">
        <v>7</v>
      </c>
      <c r="J43" s="13">
        <v>8</v>
      </c>
      <c r="K43" s="13">
        <v>9</v>
      </c>
      <c r="L43" s="13">
        <v>10</v>
      </c>
      <c r="M43" s="13">
        <v>11</v>
      </c>
      <c r="N43" s="13">
        <v>12</v>
      </c>
      <c r="O43" s="13">
        <v>13</v>
      </c>
      <c r="P43" s="13">
        <v>14</v>
      </c>
      <c r="Q43" s="13">
        <v>15</v>
      </c>
      <c r="R43" s="13">
        <v>16</v>
      </c>
      <c r="S43" s="13">
        <v>17</v>
      </c>
      <c r="T43" s="13">
        <v>18</v>
      </c>
      <c r="U43" s="13">
        <v>19</v>
      </c>
      <c r="V43" s="13">
        <v>20</v>
      </c>
      <c r="W43" s="13">
        <v>21</v>
      </c>
      <c r="X43" s="13">
        <v>22</v>
      </c>
      <c r="Y43" s="13">
        <v>23</v>
      </c>
      <c r="Z43" s="13">
        <v>24</v>
      </c>
      <c r="AA43" s="13">
        <v>25</v>
      </c>
      <c r="AB43" s="13">
        <v>26</v>
      </c>
      <c r="AC43" s="13">
        <v>27</v>
      </c>
      <c r="AD43" s="13">
        <v>28</v>
      </c>
      <c r="AE43" s="13">
        <v>29</v>
      </c>
      <c r="AF43" s="13">
        <v>30</v>
      </c>
      <c r="AG43" s="13">
        <v>31</v>
      </c>
      <c r="AH43" s="108"/>
      <c r="AI43" s="109"/>
    </row>
    <row r="44" spans="2:35" ht="13.15" customHeight="1" x14ac:dyDescent="0.15">
      <c r="B44" s="7" t="s">
        <v>3</v>
      </c>
      <c r="C44" s="13"/>
      <c r="D44" s="13"/>
      <c r="E44" s="13"/>
      <c r="F44" s="13"/>
      <c r="G44" s="13"/>
      <c r="H44" s="17"/>
      <c r="I44" s="13"/>
      <c r="J44" s="17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28"/>
      <c r="AB44" s="13"/>
      <c r="AC44" s="13"/>
      <c r="AD44" s="13"/>
      <c r="AE44" s="13"/>
      <c r="AF44" s="13"/>
      <c r="AG44" s="13"/>
      <c r="AH44" s="99" t="s">
        <v>25</v>
      </c>
      <c r="AI44" s="101" t="s">
        <v>29</v>
      </c>
    </row>
    <row r="45" spans="2:35" s="3" customFormat="1" ht="75" customHeight="1" x14ac:dyDescent="0.15">
      <c r="B45" s="9" t="s">
        <v>6</v>
      </c>
      <c r="C45" s="14"/>
      <c r="D45" s="14"/>
      <c r="E45" s="14"/>
      <c r="F45" s="16"/>
      <c r="G45" s="45"/>
      <c r="H45" s="16"/>
      <c r="I45" s="75"/>
      <c r="J45" s="16"/>
      <c r="K45" s="7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35"/>
      <c r="AB45" s="46"/>
      <c r="AC45" s="46"/>
      <c r="AD45" s="14"/>
      <c r="AE45" s="14"/>
      <c r="AF45" s="14"/>
      <c r="AG45" s="14"/>
      <c r="AH45" s="100"/>
      <c r="AI45" s="102"/>
    </row>
    <row r="46" spans="2:35" s="1" customFormat="1" x14ac:dyDescent="0.15">
      <c r="B46" s="36" t="s">
        <v>28</v>
      </c>
      <c r="C46" s="13"/>
      <c r="D46" s="13"/>
      <c r="E46" s="13"/>
      <c r="F46" s="17"/>
      <c r="G46" s="13"/>
      <c r="H46" s="17"/>
      <c r="I46" s="13"/>
      <c r="J46" s="17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28"/>
      <c r="AB46" s="13"/>
      <c r="AC46" s="13"/>
      <c r="AD46" s="28"/>
      <c r="AE46" s="13"/>
      <c r="AF46" s="13"/>
      <c r="AG46" s="13"/>
      <c r="AH46" s="11">
        <f>COUNTIF(C46:AG46,"●")</f>
        <v>0</v>
      </c>
      <c r="AI46" s="110" t="e">
        <f>AH47/AH46</f>
        <v>#DIV/0!</v>
      </c>
    </row>
    <row r="47" spans="2:35" s="1" customFormat="1" ht="14.25" thickBot="1" x14ac:dyDescent="0.2">
      <c r="B47" s="37" t="s">
        <v>23</v>
      </c>
      <c r="C47" s="15"/>
      <c r="D47" s="15"/>
      <c r="E47" s="15"/>
      <c r="F47" s="18"/>
      <c r="G47" s="15"/>
      <c r="H47" s="18"/>
      <c r="I47" s="15"/>
      <c r="J47" s="18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29"/>
      <c r="AB47" s="47"/>
      <c r="AC47" s="47"/>
      <c r="AD47" s="15"/>
      <c r="AE47" s="15"/>
      <c r="AF47" s="15"/>
      <c r="AG47" s="15"/>
      <c r="AH47" s="12">
        <f>COUNTIF(C47:AG47,"○")</f>
        <v>0</v>
      </c>
      <c r="AI47" s="111"/>
    </row>
    <row r="48" spans="2:35" ht="14.25" thickBot="1" x14ac:dyDescent="0.2"/>
    <row r="49" spans="2:35" ht="13.5" customHeight="1" x14ac:dyDescent="0.15">
      <c r="B49" s="6" t="s">
        <v>0</v>
      </c>
      <c r="C49" s="103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5"/>
      <c r="AH49" s="106" t="s">
        <v>14</v>
      </c>
      <c r="AI49" s="107"/>
    </row>
    <row r="50" spans="2:35" x14ac:dyDescent="0.15">
      <c r="B50" s="7" t="s">
        <v>1</v>
      </c>
      <c r="C50" s="13">
        <v>1</v>
      </c>
      <c r="D50" s="13">
        <v>2</v>
      </c>
      <c r="E50" s="13">
        <v>3</v>
      </c>
      <c r="F50" s="13">
        <v>4</v>
      </c>
      <c r="G50" s="13">
        <v>5</v>
      </c>
      <c r="H50" s="13">
        <v>6</v>
      </c>
      <c r="I50" s="13">
        <v>7</v>
      </c>
      <c r="J50" s="13">
        <v>8</v>
      </c>
      <c r="K50" s="13">
        <v>9</v>
      </c>
      <c r="L50" s="13">
        <v>10</v>
      </c>
      <c r="M50" s="13">
        <v>11</v>
      </c>
      <c r="N50" s="13">
        <v>12</v>
      </c>
      <c r="O50" s="13">
        <v>13</v>
      </c>
      <c r="P50" s="13">
        <v>14</v>
      </c>
      <c r="Q50" s="13">
        <v>15</v>
      </c>
      <c r="R50" s="13">
        <v>16</v>
      </c>
      <c r="S50" s="13">
        <v>17</v>
      </c>
      <c r="T50" s="13">
        <v>18</v>
      </c>
      <c r="U50" s="13">
        <v>19</v>
      </c>
      <c r="V50" s="13">
        <v>20</v>
      </c>
      <c r="W50" s="13">
        <v>21</v>
      </c>
      <c r="X50" s="13">
        <v>22</v>
      </c>
      <c r="Y50" s="13">
        <v>23</v>
      </c>
      <c r="Z50" s="13">
        <v>24</v>
      </c>
      <c r="AA50" s="13">
        <v>25</v>
      </c>
      <c r="AB50" s="13">
        <v>26</v>
      </c>
      <c r="AC50" s="13">
        <v>27</v>
      </c>
      <c r="AD50" s="13">
        <v>28</v>
      </c>
      <c r="AE50" s="13">
        <v>29</v>
      </c>
      <c r="AF50" s="13">
        <v>30</v>
      </c>
      <c r="AG50" s="13">
        <v>31</v>
      </c>
      <c r="AH50" s="108"/>
      <c r="AI50" s="109"/>
    </row>
    <row r="51" spans="2:35" ht="13.15" customHeight="1" x14ac:dyDescent="0.15">
      <c r="B51" s="7" t="s">
        <v>3</v>
      </c>
      <c r="C51" s="13"/>
      <c r="D51" s="13"/>
      <c r="E51" s="13"/>
      <c r="F51" s="13"/>
      <c r="G51" s="13"/>
      <c r="H51" s="17"/>
      <c r="I51" s="13"/>
      <c r="J51" s="17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28"/>
      <c r="AB51" s="13"/>
      <c r="AC51" s="13"/>
      <c r="AD51" s="13"/>
      <c r="AE51" s="13"/>
      <c r="AF51" s="13"/>
      <c r="AG51" s="13"/>
      <c r="AH51" s="99" t="s">
        <v>25</v>
      </c>
      <c r="AI51" s="101" t="s">
        <v>29</v>
      </c>
    </row>
    <row r="52" spans="2:35" s="3" customFormat="1" ht="75" customHeight="1" x14ac:dyDescent="0.15">
      <c r="B52" s="9" t="s">
        <v>6</v>
      </c>
      <c r="C52" s="14"/>
      <c r="D52" s="14"/>
      <c r="E52" s="14"/>
      <c r="F52" s="16"/>
      <c r="G52" s="45"/>
      <c r="H52" s="16"/>
      <c r="I52" s="75"/>
      <c r="J52" s="16"/>
      <c r="K52" s="7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35"/>
      <c r="AB52" s="46"/>
      <c r="AC52" s="46"/>
      <c r="AD52" s="14"/>
      <c r="AE52" s="14"/>
      <c r="AF52" s="14"/>
      <c r="AG52" s="14"/>
      <c r="AH52" s="100"/>
      <c r="AI52" s="102"/>
    </row>
    <row r="53" spans="2:35" s="1" customFormat="1" x14ac:dyDescent="0.15">
      <c r="B53" s="36" t="s">
        <v>28</v>
      </c>
      <c r="C53" s="13"/>
      <c r="D53" s="13"/>
      <c r="E53" s="13"/>
      <c r="F53" s="17"/>
      <c r="G53" s="13"/>
      <c r="H53" s="17"/>
      <c r="I53" s="13"/>
      <c r="J53" s="17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28"/>
      <c r="AB53" s="13"/>
      <c r="AC53" s="13"/>
      <c r="AD53" s="28"/>
      <c r="AE53" s="13"/>
      <c r="AF53" s="13"/>
      <c r="AG53" s="13"/>
      <c r="AH53" s="11">
        <f>COUNTIF(C53:AG53,"●")</f>
        <v>0</v>
      </c>
      <c r="AI53" s="110" t="e">
        <f>AH54/AH53</f>
        <v>#DIV/0!</v>
      </c>
    </row>
    <row r="54" spans="2:35" s="1" customFormat="1" ht="14.25" thickBot="1" x14ac:dyDescent="0.2">
      <c r="B54" s="37" t="s">
        <v>23</v>
      </c>
      <c r="C54" s="15"/>
      <c r="D54" s="15"/>
      <c r="E54" s="15"/>
      <c r="F54" s="18"/>
      <c r="G54" s="15"/>
      <c r="H54" s="18"/>
      <c r="I54" s="15"/>
      <c r="J54" s="18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29"/>
      <c r="AB54" s="47"/>
      <c r="AC54" s="47"/>
      <c r="AD54" s="15"/>
      <c r="AE54" s="15"/>
      <c r="AF54" s="15"/>
      <c r="AG54" s="15"/>
      <c r="AH54" s="12">
        <f>COUNTIF(C54:AG54,"○")</f>
        <v>0</v>
      </c>
      <c r="AI54" s="111"/>
    </row>
    <row r="55" spans="2:35" ht="14.25" thickBot="1" x14ac:dyDescent="0.2"/>
    <row r="56" spans="2:35" ht="13.5" customHeight="1" x14ac:dyDescent="0.15">
      <c r="B56" s="6" t="s">
        <v>0</v>
      </c>
      <c r="C56" s="103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5"/>
      <c r="AH56" s="106" t="s">
        <v>14</v>
      </c>
      <c r="AI56" s="107"/>
    </row>
    <row r="57" spans="2:35" x14ac:dyDescent="0.15">
      <c r="B57" s="7" t="s">
        <v>1</v>
      </c>
      <c r="C57" s="13">
        <v>1</v>
      </c>
      <c r="D57" s="13">
        <v>2</v>
      </c>
      <c r="E57" s="13">
        <v>3</v>
      </c>
      <c r="F57" s="13">
        <v>4</v>
      </c>
      <c r="G57" s="13">
        <v>5</v>
      </c>
      <c r="H57" s="13">
        <v>6</v>
      </c>
      <c r="I57" s="13">
        <v>7</v>
      </c>
      <c r="J57" s="13">
        <v>8</v>
      </c>
      <c r="K57" s="13">
        <v>9</v>
      </c>
      <c r="L57" s="13">
        <v>10</v>
      </c>
      <c r="M57" s="13">
        <v>11</v>
      </c>
      <c r="N57" s="13">
        <v>12</v>
      </c>
      <c r="O57" s="13">
        <v>13</v>
      </c>
      <c r="P57" s="13">
        <v>14</v>
      </c>
      <c r="Q57" s="13">
        <v>15</v>
      </c>
      <c r="R57" s="13">
        <v>16</v>
      </c>
      <c r="S57" s="13">
        <v>17</v>
      </c>
      <c r="T57" s="13">
        <v>18</v>
      </c>
      <c r="U57" s="13">
        <v>19</v>
      </c>
      <c r="V57" s="13">
        <v>20</v>
      </c>
      <c r="W57" s="13">
        <v>21</v>
      </c>
      <c r="X57" s="13">
        <v>22</v>
      </c>
      <c r="Y57" s="13">
        <v>23</v>
      </c>
      <c r="Z57" s="13">
        <v>24</v>
      </c>
      <c r="AA57" s="13">
        <v>25</v>
      </c>
      <c r="AB57" s="13">
        <v>26</v>
      </c>
      <c r="AC57" s="13">
        <v>27</v>
      </c>
      <c r="AD57" s="13">
        <v>28</v>
      </c>
      <c r="AE57" s="13">
        <v>29</v>
      </c>
      <c r="AF57" s="13">
        <v>30</v>
      </c>
      <c r="AG57" s="13">
        <v>31</v>
      </c>
      <c r="AH57" s="108"/>
      <c r="AI57" s="109"/>
    </row>
    <row r="58" spans="2:35" ht="13.15" customHeight="1" x14ac:dyDescent="0.15">
      <c r="B58" s="7" t="s">
        <v>3</v>
      </c>
      <c r="C58" s="13"/>
      <c r="D58" s="13"/>
      <c r="E58" s="13"/>
      <c r="F58" s="13"/>
      <c r="G58" s="13"/>
      <c r="H58" s="17"/>
      <c r="I58" s="13"/>
      <c r="J58" s="17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28"/>
      <c r="AB58" s="13"/>
      <c r="AC58" s="13"/>
      <c r="AD58" s="13"/>
      <c r="AE58" s="13"/>
      <c r="AF58" s="13"/>
      <c r="AG58" s="13"/>
      <c r="AH58" s="99" t="s">
        <v>25</v>
      </c>
      <c r="AI58" s="101" t="s">
        <v>29</v>
      </c>
    </row>
    <row r="59" spans="2:35" s="3" customFormat="1" ht="75" customHeight="1" x14ac:dyDescent="0.15">
      <c r="B59" s="9" t="s">
        <v>6</v>
      </c>
      <c r="C59" s="14"/>
      <c r="D59" s="14"/>
      <c r="E59" s="14"/>
      <c r="F59" s="16"/>
      <c r="G59" s="45"/>
      <c r="H59" s="16"/>
      <c r="I59" s="75"/>
      <c r="J59" s="16"/>
      <c r="K59" s="7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35"/>
      <c r="AB59" s="46"/>
      <c r="AC59" s="46"/>
      <c r="AD59" s="14"/>
      <c r="AE59" s="14"/>
      <c r="AF59" s="14"/>
      <c r="AG59" s="14"/>
      <c r="AH59" s="100"/>
      <c r="AI59" s="102"/>
    </row>
    <row r="60" spans="2:35" s="1" customFormat="1" x14ac:dyDescent="0.15">
      <c r="B60" s="36" t="s">
        <v>28</v>
      </c>
      <c r="C60" s="13"/>
      <c r="D60" s="13"/>
      <c r="E60" s="13"/>
      <c r="F60" s="17"/>
      <c r="G60" s="13"/>
      <c r="H60" s="17"/>
      <c r="I60" s="13"/>
      <c r="J60" s="17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28"/>
      <c r="AB60" s="13"/>
      <c r="AC60" s="13"/>
      <c r="AD60" s="28"/>
      <c r="AE60" s="13"/>
      <c r="AF60" s="13"/>
      <c r="AG60" s="13"/>
      <c r="AH60" s="11">
        <f>COUNTIF(C60:AG60,"●")</f>
        <v>0</v>
      </c>
      <c r="AI60" s="110" t="e">
        <f>AH61/AH60</f>
        <v>#DIV/0!</v>
      </c>
    </row>
    <row r="61" spans="2:35" s="1" customFormat="1" ht="14.25" thickBot="1" x14ac:dyDescent="0.2">
      <c r="B61" s="37" t="s">
        <v>23</v>
      </c>
      <c r="C61" s="15"/>
      <c r="D61" s="15"/>
      <c r="E61" s="15"/>
      <c r="F61" s="18"/>
      <c r="G61" s="15"/>
      <c r="H61" s="18"/>
      <c r="I61" s="15"/>
      <c r="J61" s="18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29"/>
      <c r="AB61" s="47"/>
      <c r="AC61" s="47"/>
      <c r="AD61" s="15"/>
      <c r="AE61" s="15"/>
      <c r="AF61" s="15"/>
      <c r="AG61" s="15"/>
      <c r="AH61" s="12">
        <f>COUNTIF(C61:AG61,"○")</f>
        <v>0</v>
      </c>
      <c r="AI61" s="111"/>
    </row>
    <row r="62" spans="2:35" ht="14.25" thickBot="1" x14ac:dyDescent="0.2"/>
    <row r="63" spans="2:35" ht="13.5" customHeight="1" x14ac:dyDescent="0.15">
      <c r="B63" s="6" t="s">
        <v>0</v>
      </c>
      <c r="C63" s="103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5"/>
      <c r="AH63" s="106" t="s">
        <v>14</v>
      </c>
      <c r="AI63" s="107"/>
    </row>
    <row r="64" spans="2:35" x14ac:dyDescent="0.15">
      <c r="B64" s="7" t="s">
        <v>1</v>
      </c>
      <c r="C64" s="13">
        <v>1</v>
      </c>
      <c r="D64" s="13">
        <v>2</v>
      </c>
      <c r="E64" s="13">
        <v>3</v>
      </c>
      <c r="F64" s="13">
        <v>4</v>
      </c>
      <c r="G64" s="13">
        <v>5</v>
      </c>
      <c r="H64" s="13">
        <v>6</v>
      </c>
      <c r="I64" s="13">
        <v>7</v>
      </c>
      <c r="J64" s="13">
        <v>8</v>
      </c>
      <c r="K64" s="13">
        <v>9</v>
      </c>
      <c r="L64" s="13">
        <v>10</v>
      </c>
      <c r="M64" s="13">
        <v>11</v>
      </c>
      <c r="N64" s="13">
        <v>12</v>
      </c>
      <c r="O64" s="13">
        <v>13</v>
      </c>
      <c r="P64" s="13">
        <v>14</v>
      </c>
      <c r="Q64" s="13">
        <v>15</v>
      </c>
      <c r="R64" s="13">
        <v>16</v>
      </c>
      <c r="S64" s="13">
        <v>17</v>
      </c>
      <c r="T64" s="13">
        <v>18</v>
      </c>
      <c r="U64" s="13">
        <v>19</v>
      </c>
      <c r="V64" s="13">
        <v>20</v>
      </c>
      <c r="W64" s="13">
        <v>21</v>
      </c>
      <c r="X64" s="13">
        <v>22</v>
      </c>
      <c r="Y64" s="13">
        <v>23</v>
      </c>
      <c r="Z64" s="13">
        <v>24</v>
      </c>
      <c r="AA64" s="13">
        <v>25</v>
      </c>
      <c r="AB64" s="13">
        <v>26</v>
      </c>
      <c r="AC64" s="13">
        <v>27</v>
      </c>
      <c r="AD64" s="13">
        <v>28</v>
      </c>
      <c r="AE64" s="13">
        <v>29</v>
      </c>
      <c r="AF64" s="13">
        <v>30</v>
      </c>
      <c r="AG64" s="13">
        <v>31</v>
      </c>
      <c r="AH64" s="108"/>
      <c r="AI64" s="109"/>
    </row>
    <row r="65" spans="2:35" ht="13.15" customHeight="1" x14ac:dyDescent="0.15">
      <c r="B65" s="7" t="s">
        <v>3</v>
      </c>
      <c r="C65" s="13"/>
      <c r="D65" s="13"/>
      <c r="E65" s="13"/>
      <c r="F65" s="13"/>
      <c r="G65" s="13"/>
      <c r="H65" s="17"/>
      <c r="I65" s="13"/>
      <c r="J65" s="17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28"/>
      <c r="AB65" s="13"/>
      <c r="AC65" s="13"/>
      <c r="AD65" s="13"/>
      <c r="AE65" s="13"/>
      <c r="AF65" s="13"/>
      <c r="AG65" s="13"/>
      <c r="AH65" s="99" t="s">
        <v>25</v>
      </c>
      <c r="AI65" s="101" t="s">
        <v>29</v>
      </c>
    </row>
    <row r="66" spans="2:35" s="3" customFormat="1" ht="75" customHeight="1" x14ac:dyDescent="0.15">
      <c r="B66" s="9" t="s">
        <v>6</v>
      </c>
      <c r="C66" s="14"/>
      <c r="D66" s="14"/>
      <c r="E66" s="14"/>
      <c r="F66" s="16"/>
      <c r="G66" s="45"/>
      <c r="H66" s="16"/>
      <c r="I66" s="75"/>
      <c r="J66" s="16"/>
      <c r="K66" s="7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35"/>
      <c r="AB66" s="46"/>
      <c r="AC66" s="46"/>
      <c r="AD66" s="14"/>
      <c r="AE66" s="14"/>
      <c r="AF66" s="14"/>
      <c r="AG66" s="14"/>
      <c r="AH66" s="100"/>
      <c r="AI66" s="102"/>
    </row>
    <row r="67" spans="2:35" s="1" customFormat="1" x14ac:dyDescent="0.15">
      <c r="B67" s="36" t="s">
        <v>28</v>
      </c>
      <c r="C67" s="13"/>
      <c r="D67" s="13"/>
      <c r="E67" s="13"/>
      <c r="F67" s="17"/>
      <c r="G67" s="13"/>
      <c r="H67" s="17"/>
      <c r="I67" s="13"/>
      <c r="J67" s="17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28"/>
      <c r="AB67" s="13"/>
      <c r="AC67" s="13"/>
      <c r="AD67" s="28"/>
      <c r="AE67" s="13"/>
      <c r="AF67" s="13"/>
      <c r="AG67" s="13"/>
      <c r="AH67" s="11">
        <f>COUNTIF(C67:AG67,"●")</f>
        <v>0</v>
      </c>
      <c r="AI67" s="110" t="e">
        <f>AH68/AH67</f>
        <v>#DIV/0!</v>
      </c>
    </row>
    <row r="68" spans="2:35" s="1" customFormat="1" ht="14.25" thickBot="1" x14ac:dyDescent="0.2">
      <c r="B68" s="37" t="s">
        <v>23</v>
      </c>
      <c r="C68" s="15"/>
      <c r="D68" s="15"/>
      <c r="E68" s="15"/>
      <c r="F68" s="18"/>
      <c r="G68" s="15"/>
      <c r="H68" s="18"/>
      <c r="I68" s="15"/>
      <c r="J68" s="18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29"/>
      <c r="AB68" s="47"/>
      <c r="AC68" s="47"/>
      <c r="AD68" s="15"/>
      <c r="AE68" s="15"/>
      <c r="AF68" s="15"/>
      <c r="AG68" s="15"/>
      <c r="AH68" s="12">
        <f>COUNTIF(C68:AG68,"○")</f>
        <v>0</v>
      </c>
      <c r="AI68" s="111"/>
    </row>
    <row r="70" spans="2:35" ht="17.25" x14ac:dyDescent="0.15">
      <c r="B70" s="30" t="s">
        <v>48</v>
      </c>
    </row>
    <row r="71" spans="2:35" ht="17.25" x14ac:dyDescent="0.15">
      <c r="B71" s="79" t="s">
        <v>49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</row>
    <row r="72" spans="2:35" ht="17.25" x14ac:dyDescent="0.15">
      <c r="B72" s="31" t="s">
        <v>21</v>
      </c>
    </row>
  </sheetData>
  <mergeCells count="60">
    <mergeCell ref="C63:AG63"/>
    <mergeCell ref="AH63:AI64"/>
    <mergeCell ref="AH65:AH66"/>
    <mergeCell ref="AI65:AI66"/>
    <mergeCell ref="AI67:AI68"/>
    <mergeCell ref="C56:AG56"/>
    <mergeCell ref="AH56:AI57"/>
    <mergeCell ref="AH58:AH59"/>
    <mergeCell ref="AI58:AI59"/>
    <mergeCell ref="AI60:AI61"/>
    <mergeCell ref="AI53:AI54"/>
    <mergeCell ref="AH44:AH45"/>
    <mergeCell ref="AI44:AI45"/>
    <mergeCell ref="AI46:AI47"/>
    <mergeCell ref="C49:AG49"/>
    <mergeCell ref="AH49:AI50"/>
    <mergeCell ref="AH51:AH52"/>
    <mergeCell ref="AI51:AI52"/>
    <mergeCell ref="C42:AG42"/>
    <mergeCell ref="AH42:AI43"/>
    <mergeCell ref="AI25:AI26"/>
    <mergeCell ref="C28:AG28"/>
    <mergeCell ref="AH28:AI29"/>
    <mergeCell ref="AH30:AH31"/>
    <mergeCell ref="AI30:AI31"/>
    <mergeCell ref="AI32:AI33"/>
    <mergeCell ref="C35:AG35"/>
    <mergeCell ref="AH35:AI36"/>
    <mergeCell ref="AH37:AH38"/>
    <mergeCell ref="AI37:AI38"/>
    <mergeCell ref="AI39:AI40"/>
    <mergeCell ref="AI23:AI24"/>
    <mergeCell ref="C7:AG7"/>
    <mergeCell ref="AH7:AI8"/>
    <mergeCell ref="AH9:AH10"/>
    <mergeCell ref="AI9:AI10"/>
    <mergeCell ref="AI11:AI12"/>
    <mergeCell ref="C14:AG14"/>
    <mergeCell ref="AH14:AI15"/>
    <mergeCell ref="AH16:AH17"/>
    <mergeCell ref="AI16:AI17"/>
    <mergeCell ref="AI18:AI19"/>
    <mergeCell ref="C21:AG21"/>
    <mergeCell ref="AH21:AI22"/>
    <mergeCell ref="B71:AB71"/>
    <mergeCell ref="AI4:AJ5"/>
    <mergeCell ref="B5:D5"/>
    <mergeCell ref="E5:I5"/>
    <mergeCell ref="K5:O5"/>
    <mergeCell ref="Q5:T5"/>
    <mergeCell ref="U5:Y5"/>
    <mergeCell ref="AA5:AE5"/>
    <mergeCell ref="AF5:AH5"/>
    <mergeCell ref="B4:D4"/>
    <mergeCell ref="E4:O4"/>
    <mergeCell ref="Q4:T4"/>
    <mergeCell ref="U4:Y4"/>
    <mergeCell ref="AA4:AE4"/>
    <mergeCell ref="AF4:AH4"/>
    <mergeCell ref="AH23:AH24"/>
  </mergeCells>
  <phoneticPr fontId="1"/>
  <conditionalFormatting sqref="C8:AG12">
    <cfRule type="expression" dxfId="18" priority="9">
      <formula>OR(C$9="土",C$9="日")</formula>
    </cfRule>
  </conditionalFormatting>
  <conditionalFormatting sqref="C15:AG19">
    <cfRule type="expression" dxfId="17" priority="8">
      <formula>OR(C$16="土",C$16="日")</formula>
    </cfRule>
  </conditionalFormatting>
  <conditionalFormatting sqref="C22:AG26">
    <cfRule type="expression" dxfId="16" priority="7">
      <formula>OR(C$23="土",C$23="日")</formula>
    </cfRule>
  </conditionalFormatting>
  <conditionalFormatting sqref="C29:AG33">
    <cfRule type="expression" dxfId="15" priority="6">
      <formula>OR(C$30="土",C$30="日")</formula>
    </cfRule>
  </conditionalFormatting>
  <conditionalFormatting sqref="C36:AG40">
    <cfRule type="expression" dxfId="14" priority="5">
      <formula>OR(C$37="土",C$37="日")</formula>
    </cfRule>
  </conditionalFormatting>
  <conditionalFormatting sqref="C43:AG47">
    <cfRule type="expression" dxfId="13" priority="4">
      <formula>OR(C$44="土",C$44="日")</formula>
    </cfRule>
  </conditionalFormatting>
  <conditionalFormatting sqref="C50:AG54">
    <cfRule type="expression" dxfId="12" priority="3">
      <formula>OR(C$51="土",C$51="日")</formula>
    </cfRule>
  </conditionalFormatting>
  <conditionalFormatting sqref="C57:AG61">
    <cfRule type="expression" dxfId="11" priority="2">
      <formula>OR(C$58="土",C$58="日")</formula>
    </cfRule>
  </conditionalFormatting>
  <conditionalFormatting sqref="C64:AG68">
    <cfRule type="expression" dxfId="10" priority="1">
      <formula>OR(C$65="土",C$65="日")</formula>
    </cfRule>
  </conditionalFormatting>
  <printOptions horizontalCentered="1"/>
  <pageMargins left="0.51181102362204722" right="0.51181102362204722" top="0.70866141732283472" bottom="7.874015748031496E-2" header="0.31496062992125984" footer="0.11811023622047245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78"/>
  <sheetViews>
    <sheetView tabSelected="1" view="pageBreakPreview" topLeftCell="A63" zoomScale="112" zoomScaleNormal="100" zoomScaleSheetLayoutView="112" workbookViewId="0">
      <selection activeCell="E72" sqref="E72"/>
    </sheetView>
  </sheetViews>
  <sheetFormatPr defaultRowHeight="13.5" x14ac:dyDescent="0.15"/>
  <cols>
    <col min="1" max="1" width="1.5" customWidth="1"/>
    <col min="2" max="2" width="5.125" customWidth="1"/>
    <col min="3" max="34" width="4.125" customWidth="1"/>
    <col min="35" max="35" width="5.625" customWidth="1"/>
    <col min="36" max="36" width="5.125" customWidth="1"/>
  </cols>
  <sheetData>
    <row r="1" spans="2:36" ht="24" x14ac:dyDescent="0.15">
      <c r="B1" s="5" t="s">
        <v>26</v>
      </c>
      <c r="L1" s="5"/>
      <c r="AB1" s="5"/>
      <c r="AI1" s="32"/>
    </row>
    <row r="2" spans="2:36" ht="14.25" customHeight="1" x14ac:dyDescent="0.15">
      <c r="AI2" s="33"/>
    </row>
    <row r="3" spans="2:36" ht="17.25" x14ac:dyDescent="0.15">
      <c r="B3" s="49"/>
      <c r="C3" s="49"/>
      <c r="D3" s="4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Q3" s="42"/>
      <c r="R3" s="42"/>
      <c r="S3" s="42"/>
      <c r="T3" s="42"/>
      <c r="U3" s="42"/>
    </row>
    <row r="4" spans="2:36" ht="18.75" x14ac:dyDescent="0.15">
      <c r="B4" s="93" t="s">
        <v>33</v>
      </c>
      <c r="C4" s="94"/>
      <c r="D4" s="95"/>
      <c r="E4" s="96" t="s">
        <v>45</v>
      </c>
      <c r="F4" s="96"/>
      <c r="G4" s="96"/>
      <c r="H4" s="96"/>
      <c r="I4" s="96"/>
      <c r="J4" s="96"/>
      <c r="K4" s="96"/>
      <c r="L4" s="96"/>
      <c r="M4" s="96"/>
      <c r="N4" s="96"/>
      <c r="O4" s="97"/>
      <c r="Q4" s="98" t="s">
        <v>16</v>
      </c>
      <c r="R4" s="98"/>
      <c r="S4" s="98"/>
      <c r="T4" s="98"/>
      <c r="U4" s="91">
        <v>44525</v>
      </c>
      <c r="V4" s="91"/>
      <c r="W4" s="91"/>
      <c r="X4" s="91"/>
      <c r="Y4" s="91"/>
      <c r="AA4" s="98" t="s">
        <v>35</v>
      </c>
      <c r="AB4" s="98"/>
      <c r="AC4" s="98"/>
      <c r="AD4" s="98"/>
      <c r="AE4" s="98"/>
      <c r="AF4" s="92">
        <f>AH11+AH18+AH25+AH32+AH39+AH46+AH53+AH60+AH67+AH74</f>
        <v>152</v>
      </c>
      <c r="AG4" s="92"/>
      <c r="AH4" s="92"/>
      <c r="AI4" s="80">
        <f>AF5/AF4</f>
        <v>0.69078947368421051</v>
      </c>
      <c r="AJ4" s="81"/>
    </row>
    <row r="5" spans="2:36" ht="18.75" x14ac:dyDescent="0.15">
      <c r="B5" s="84" t="s">
        <v>34</v>
      </c>
      <c r="C5" s="85"/>
      <c r="D5" s="86"/>
      <c r="E5" s="87">
        <v>44509</v>
      </c>
      <c r="F5" s="88"/>
      <c r="G5" s="88"/>
      <c r="H5" s="88"/>
      <c r="I5" s="88"/>
      <c r="J5" s="48" t="s">
        <v>30</v>
      </c>
      <c r="K5" s="88">
        <v>44804</v>
      </c>
      <c r="L5" s="88"/>
      <c r="M5" s="88"/>
      <c r="N5" s="88"/>
      <c r="O5" s="89"/>
      <c r="Q5" s="90" t="s">
        <v>17</v>
      </c>
      <c r="R5" s="90"/>
      <c r="S5" s="90"/>
      <c r="T5" s="90"/>
      <c r="U5" s="91">
        <v>44797</v>
      </c>
      <c r="V5" s="91"/>
      <c r="W5" s="91"/>
      <c r="X5" s="91"/>
      <c r="Y5" s="91"/>
      <c r="AA5" s="90" t="s">
        <v>32</v>
      </c>
      <c r="AB5" s="90"/>
      <c r="AC5" s="90"/>
      <c r="AD5" s="90"/>
      <c r="AE5" s="90"/>
      <c r="AF5" s="92">
        <f>AH12+AH19+AH26+AH33+AH40+AH47+AH54+AH61+AH68+AH75</f>
        <v>105</v>
      </c>
      <c r="AG5" s="92"/>
      <c r="AH5" s="92"/>
      <c r="AI5" s="82"/>
      <c r="AJ5" s="83"/>
    </row>
    <row r="6" spans="2:36" ht="14.25" thickBot="1" x14ac:dyDescent="0.2">
      <c r="M6" s="43"/>
    </row>
    <row r="7" spans="2:36" ht="13.5" customHeight="1" x14ac:dyDescent="0.15">
      <c r="B7" s="6" t="s">
        <v>0</v>
      </c>
      <c r="C7" s="103">
        <v>11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5"/>
      <c r="AH7" s="106" t="s">
        <v>14</v>
      </c>
      <c r="AI7" s="107"/>
    </row>
    <row r="8" spans="2:36" x14ac:dyDescent="0.15">
      <c r="B8" s="7" t="s">
        <v>1</v>
      </c>
      <c r="C8" s="13">
        <v>1</v>
      </c>
      <c r="D8" s="13">
        <f t="shared" ref="D8:M8" si="0">+C8+1</f>
        <v>2</v>
      </c>
      <c r="E8" s="13">
        <f t="shared" si="0"/>
        <v>3</v>
      </c>
      <c r="F8" s="17">
        <f t="shared" si="0"/>
        <v>4</v>
      </c>
      <c r="G8" s="13">
        <f t="shared" si="0"/>
        <v>5</v>
      </c>
      <c r="H8" s="53">
        <f t="shared" si="0"/>
        <v>6</v>
      </c>
      <c r="I8" s="54">
        <f t="shared" si="0"/>
        <v>7</v>
      </c>
      <c r="J8" s="13">
        <f t="shared" si="0"/>
        <v>8</v>
      </c>
      <c r="K8" s="22">
        <f t="shared" si="0"/>
        <v>9</v>
      </c>
      <c r="L8" s="13">
        <f t="shared" si="0"/>
        <v>10</v>
      </c>
      <c r="M8" s="13">
        <f t="shared" si="0"/>
        <v>11</v>
      </c>
      <c r="N8" s="13">
        <v>12</v>
      </c>
      <c r="O8" s="54">
        <f>+N8+1</f>
        <v>13</v>
      </c>
      <c r="P8" s="54">
        <f t="shared" ref="P8:AF8" si="1">+O8+1</f>
        <v>14</v>
      </c>
      <c r="Q8" s="13">
        <f t="shared" si="1"/>
        <v>15</v>
      </c>
      <c r="R8" s="13">
        <f t="shared" si="1"/>
        <v>16</v>
      </c>
      <c r="S8" s="13">
        <f t="shared" si="1"/>
        <v>17</v>
      </c>
      <c r="T8" s="13">
        <f t="shared" si="1"/>
        <v>18</v>
      </c>
      <c r="U8" s="13">
        <f t="shared" si="1"/>
        <v>19</v>
      </c>
      <c r="V8" s="54">
        <f t="shared" si="1"/>
        <v>20</v>
      </c>
      <c r="W8" s="54">
        <f t="shared" si="1"/>
        <v>21</v>
      </c>
      <c r="X8" s="13">
        <f t="shared" si="1"/>
        <v>22</v>
      </c>
      <c r="Y8" s="54">
        <f t="shared" si="1"/>
        <v>23</v>
      </c>
      <c r="Z8" s="17">
        <f t="shared" si="1"/>
        <v>24</v>
      </c>
      <c r="AA8" s="19">
        <f t="shared" si="1"/>
        <v>25</v>
      </c>
      <c r="AB8" s="13">
        <f t="shared" si="1"/>
        <v>26</v>
      </c>
      <c r="AC8" s="54">
        <f t="shared" si="1"/>
        <v>27</v>
      </c>
      <c r="AD8" s="54">
        <f t="shared" si="1"/>
        <v>28</v>
      </c>
      <c r="AE8" s="13">
        <f t="shared" si="1"/>
        <v>29</v>
      </c>
      <c r="AF8" s="13">
        <f t="shared" si="1"/>
        <v>30</v>
      </c>
      <c r="AG8" s="13"/>
      <c r="AH8" s="108"/>
      <c r="AI8" s="109"/>
      <c r="AJ8" s="44"/>
    </row>
    <row r="9" spans="2:36" ht="13.15" customHeight="1" x14ac:dyDescent="0.15">
      <c r="B9" s="7" t="s">
        <v>3</v>
      </c>
      <c r="C9" s="13" t="s">
        <v>20</v>
      </c>
      <c r="D9" s="13" t="s">
        <v>9</v>
      </c>
      <c r="E9" s="13" t="s">
        <v>10</v>
      </c>
      <c r="F9" s="13" t="s">
        <v>11</v>
      </c>
      <c r="G9" s="13" t="s">
        <v>50</v>
      </c>
      <c r="H9" s="53" t="s">
        <v>13</v>
      </c>
      <c r="I9" s="54" t="s">
        <v>7</v>
      </c>
      <c r="J9" s="13" t="s">
        <v>8</v>
      </c>
      <c r="K9" s="22" t="s">
        <v>38</v>
      </c>
      <c r="L9" s="13" t="s">
        <v>10</v>
      </c>
      <c r="M9" s="13" t="s">
        <v>51</v>
      </c>
      <c r="N9" s="13" t="s">
        <v>12</v>
      </c>
      <c r="O9" s="54" t="s">
        <v>13</v>
      </c>
      <c r="P9" s="54" t="s">
        <v>7</v>
      </c>
      <c r="Q9" s="13" t="s">
        <v>8</v>
      </c>
      <c r="R9" s="13" t="s">
        <v>9</v>
      </c>
      <c r="S9" s="13" t="s">
        <v>10</v>
      </c>
      <c r="T9" s="13" t="s">
        <v>11</v>
      </c>
      <c r="U9" s="13" t="s">
        <v>12</v>
      </c>
      <c r="V9" s="54" t="s">
        <v>13</v>
      </c>
      <c r="W9" s="54" t="s">
        <v>7</v>
      </c>
      <c r="X9" s="13" t="s">
        <v>8</v>
      </c>
      <c r="Y9" s="54" t="s">
        <v>9</v>
      </c>
      <c r="Z9" s="17" t="s">
        <v>10</v>
      </c>
      <c r="AA9" s="19" t="s">
        <v>11</v>
      </c>
      <c r="AB9" s="13" t="s">
        <v>12</v>
      </c>
      <c r="AC9" s="54" t="s">
        <v>13</v>
      </c>
      <c r="AD9" s="54" t="s">
        <v>7</v>
      </c>
      <c r="AE9" s="13" t="s">
        <v>8</v>
      </c>
      <c r="AF9" s="13" t="s">
        <v>9</v>
      </c>
      <c r="AG9" s="13"/>
      <c r="AH9" s="99" t="s">
        <v>25</v>
      </c>
      <c r="AI9" s="101" t="s">
        <v>29</v>
      </c>
    </row>
    <row r="10" spans="2:36" s="3" customFormat="1" ht="75" customHeight="1" x14ac:dyDescent="0.15">
      <c r="B10" s="9" t="s">
        <v>6</v>
      </c>
      <c r="C10" s="14"/>
      <c r="D10" s="14"/>
      <c r="E10" s="14"/>
      <c r="F10" s="16"/>
      <c r="G10" s="45"/>
      <c r="H10" s="55"/>
      <c r="I10" s="56"/>
      <c r="J10" s="14"/>
      <c r="K10" s="51" t="s">
        <v>36</v>
      </c>
      <c r="L10" s="14"/>
      <c r="M10" s="14"/>
      <c r="N10" s="14"/>
      <c r="O10" s="59"/>
      <c r="P10" s="59"/>
      <c r="Q10" s="14"/>
      <c r="R10" s="14"/>
      <c r="S10" s="14"/>
      <c r="T10" s="14"/>
      <c r="U10" s="14"/>
      <c r="V10" s="59"/>
      <c r="W10" s="59"/>
      <c r="X10" s="14"/>
      <c r="Y10" s="59" t="s">
        <v>52</v>
      </c>
      <c r="Z10" s="16"/>
      <c r="AA10" s="21" t="s">
        <v>16</v>
      </c>
      <c r="AB10" s="46"/>
      <c r="AC10" s="60"/>
      <c r="AD10" s="59"/>
      <c r="AE10" s="14"/>
      <c r="AF10" s="14"/>
      <c r="AG10" s="14"/>
      <c r="AH10" s="100"/>
      <c r="AI10" s="102"/>
    </row>
    <row r="11" spans="2:36" s="1" customFormat="1" x14ac:dyDescent="0.15">
      <c r="B11" s="36" t="s">
        <v>28</v>
      </c>
      <c r="C11" s="13"/>
      <c r="D11" s="13"/>
      <c r="E11" s="13"/>
      <c r="F11" s="17"/>
      <c r="G11" s="13"/>
      <c r="H11" s="53"/>
      <c r="I11" s="54"/>
      <c r="J11" s="13"/>
      <c r="K11" s="22"/>
      <c r="L11" s="13"/>
      <c r="M11" s="13"/>
      <c r="N11" s="13"/>
      <c r="O11" s="54"/>
      <c r="P11" s="54"/>
      <c r="Q11" s="13"/>
      <c r="R11" s="13"/>
      <c r="S11" s="13"/>
      <c r="T11" s="13"/>
      <c r="U11" s="13"/>
      <c r="V11" s="54"/>
      <c r="W11" s="54"/>
      <c r="X11" s="13"/>
      <c r="Y11" s="54"/>
      <c r="Z11" s="17"/>
      <c r="AA11" s="19" t="s">
        <v>19</v>
      </c>
      <c r="AB11" s="13" t="s">
        <v>39</v>
      </c>
      <c r="AC11" s="54"/>
      <c r="AD11" s="61"/>
      <c r="AE11" s="13" t="s">
        <v>18</v>
      </c>
      <c r="AF11" s="13" t="s">
        <v>18</v>
      </c>
      <c r="AG11" s="13"/>
      <c r="AH11" s="11">
        <f>COUNTIF(C11:AG11,"●")</f>
        <v>4</v>
      </c>
      <c r="AI11" s="110">
        <f>AH12/AH11</f>
        <v>0</v>
      </c>
    </row>
    <row r="12" spans="2:36" s="1" customFormat="1" ht="14.25" thickBot="1" x14ac:dyDescent="0.2">
      <c r="B12" s="37" t="s">
        <v>23</v>
      </c>
      <c r="C12" s="15"/>
      <c r="D12" s="15"/>
      <c r="E12" s="15"/>
      <c r="F12" s="18"/>
      <c r="G12" s="15"/>
      <c r="H12" s="57"/>
      <c r="I12" s="58"/>
      <c r="J12" s="15"/>
      <c r="K12" s="23"/>
      <c r="L12" s="15"/>
      <c r="M12" s="15"/>
      <c r="N12" s="15"/>
      <c r="O12" s="58"/>
      <c r="P12" s="58"/>
      <c r="Q12" s="15"/>
      <c r="R12" s="15"/>
      <c r="S12" s="15"/>
      <c r="T12" s="15"/>
      <c r="U12" s="15"/>
      <c r="V12" s="58"/>
      <c r="W12" s="58"/>
      <c r="X12" s="15"/>
      <c r="Y12" s="58"/>
      <c r="Z12" s="18"/>
      <c r="AA12" s="20"/>
      <c r="AB12" s="47"/>
      <c r="AC12" s="62"/>
      <c r="AD12" s="58"/>
      <c r="AE12" s="15"/>
      <c r="AF12" s="15"/>
      <c r="AG12" s="15"/>
      <c r="AH12" s="12">
        <f>COUNTIF(C12:AG12,"○")</f>
        <v>0</v>
      </c>
      <c r="AI12" s="111"/>
    </row>
    <row r="13" spans="2:36" ht="14.25" thickBot="1" x14ac:dyDescent="0.2"/>
    <row r="14" spans="2:36" ht="13.5" customHeight="1" x14ac:dyDescent="0.15">
      <c r="B14" s="6" t="s">
        <v>0</v>
      </c>
      <c r="C14" s="103">
        <v>12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21"/>
      <c r="AH14" s="106" t="s">
        <v>14</v>
      </c>
      <c r="AI14" s="107"/>
    </row>
    <row r="15" spans="2:36" x14ac:dyDescent="0.15">
      <c r="B15" s="7" t="s">
        <v>1</v>
      </c>
      <c r="C15" s="13">
        <v>1</v>
      </c>
      <c r="D15" s="13">
        <f>+C15+1</f>
        <v>2</v>
      </c>
      <c r="E15" s="13">
        <f>+D15+1</f>
        <v>3</v>
      </c>
      <c r="F15" s="54">
        <f>+E15+1</f>
        <v>4</v>
      </c>
      <c r="G15" s="54">
        <f t="shared" ref="G15:AG15" si="2">+F15+1</f>
        <v>5</v>
      </c>
      <c r="H15" s="13">
        <f t="shared" si="2"/>
        <v>6</v>
      </c>
      <c r="I15" s="13">
        <f t="shared" si="2"/>
        <v>7</v>
      </c>
      <c r="J15" s="13">
        <f t="shared" si="2"/>
        <v>8</v>
      </c>
      <c r="K15" s="13">
        <f t="shared" si="2"/>
        <v>9</v>
      </c>
      <c r="L15" s="13">
        <f t="shared" si="2"/>
        <v>10</v>
      </c>
      <c r="M15" s="54">
        <f t="shared" si="2"/>
        <v>11</v>
      </c>
      <c r="N15" s="54">
        <f t="shared" si="2"/>
        <v>12</v>
      </c>
      <c r="O15" s="13">
        <f t="shared" si="2"/>
        <v>13</v>
      </c>
      <c r="P15" s="13">
        <f t="shared" si="2"/>
        <v>14</v>
      </c>
      <c r="Q15" s="13">
        <f t="shared" si="2"/>
        <v>15</v>
      </c>
      <c r="R15" s="13">
        <f t="shared" si="2"/>
        <v>16</v>
      </c>
      <c r="S15" s="13">
        <f t="shared" si="2"/>
        <v>17</v>
      </c>
      <c r="T15" s="54">
        <f t="shared" si="2"/>
        <v>18</v>
      </c>
      <c r="U15" s="54">
        <f t="shared" si="2"/>
        <v>19</v>
      </c>
      <c r="V15" s="13">
        <f t="shared" si="2"/>
        <v>20</v>
      </c>
      <c r="W15" s="13">
        <f t="shared" si="2"/>
        <v>21</v>
      </c>
      <c r="X15" s="13">
        <f t="shared" si="2"/>
        <v>22</v>
      </c>
      <c r="Y15" s="13">
        <f t="shared" si="2"/>
        <v>23</v>
      </c>
      <c r="Z15" s="13">
        <f t="shared" si="2"/>
        <v>24</v>
      </c>
      <c r="AA15" s="54">
        <f t="shared" si="2"/>
        <v>25</v>
      </c>
      <c r="AB15" s="54">
        <f t="shared" si="2"/>
        <v>26</v>
      </c>
      <c r="AC15" s="13">
        <f t="shared" si="2"/>
        <v>27</v>
      </c>
      <c r="AD15" s="13">
        <f t="shared" si="2"/>
        <v>28</v>
      </c>
      <c r="AE15" s="63">
        <f t="shared" si="2"/>
        <v>29</v>
      </c>
      <c r="AF15" s="63">
        <f t="shared" si="2"/>
        <v>30</v>
      </c>
      <c r="AG15" s="63">
        <f t="shared" si="2"/>
        <v>31</v>
      </c>
      <c r="AH15" s="108"/>
      <c r="AI15" s="109"/>
    </row>
    <row r="16" spans="2:36" ht="13.15" customHeight="1" x14ac:dyDescent="0.15">
      <c r="B16" s="7" t="s">
        <v>3</v>
      </c>
      <c r="C16" s="13" t="s">
        <v>40</v>
      </c>
      <c r="D16" s="13" t="s">
        <v>51</v>
      </c>
      <c r="E16" s="13" t="s">
        <v>12</v>
      </c>
      <c r="F16" s="54" t="s">
        <v>13</v>
      </c>
      <c r="G16" s="54" t="s">
        <v>7</v>
      </c>
      <c r="H16" s="13" t="s">
        <v>8</v>
      </c>
      <c r="I16" s="13" t="s">
        <v>9</v>
      </c>
      <c r="J16" s="13" t="s">
        <v>10</v>
      </c>
      <c r="K16" s="13" t="s">
        <v>11</v>
      </c>
      <c r="L16" s="13" t="s">
        <v>12</v>
      </c>
      <c r="M16" s="54" t="s">
        <v>13</v>
      </c>
      <c r="N16" s="54" t="s">
        <v>7</v>
      </c>
      <c r="O16" s="13" t="s">
        <v>8</v>
      </c>
      <c r="P16" s="13" t="s">
        <v>9</v>
      </c>
      <c r="Q16" s="13" t="s">
        <v>10</v>
      </c>
      <c r="R16" s="13" t="s">
        <v>11</v>
      </c>
      <c r="S16" s="13" t="s">
        <v>12</v>
      </c>
      <c r="T16" s="54" t="s">
        <v>13</v>
      </c>
      <c r="U16" s="54" t="s">
        <v>7</v>
      </c>
      <c r="V16" s="13" t="s">
        <v>8</v>
      </c>
      <c r="W16" s="13" t="s">
        <v>9</v>
      </c>
      <c r="X16" s="13" t="s">
        <v>10</v>
      </c>
      <c r="Y16" s="13" t="s">
        <v>11</v>
      </c>
      <c r="Z16" s="13" t="s">
        <v>12</v>
      </c>
      <c r="AA16" s="54" t="s">
        <v>13</v>
      </c>
      <c r="AB16" s="54" t="s">
        <v>7</v>
      </c>
      <c r="AC16" s="13" t="s">
        <v>8</v>
      </c>
      <c r="AD16" s="13" t="s">
        <v>9</v>
      </c>
      <c r="AE16" s="63" t="s">
        <v>10</v>
      </c>
      <c r="AF16" s="63" t="s">
        <v>11</v>
      </c>
      <c r="AG16" s="63" t="s">
        <v>12</v>
      </c>
      <c r="AH16" s="99" t="s">
        <v>25</v>
      </c>
      <c r="AI16" s="101" t="s">
        <v>29</v>
      </c>
    </row>
    <row r="17" spans="2:35" s="3" customFormat="1" ht="75" customHeight="1" x14ac:dyDescent="0.15">
      <c r="B17" s="9" t="s">
        <v>6</v>
      </c>
      <c r="C17" s="14"/>
      <c r="D17" s="14"/>
      <c r="E17" s="14"/>
      <c r="F17" s="59"/>
      <c r="G17" s="59"/>
      <c r="H17" s="14"/>
      <c r="I17" s="14"/>
      <c r="J17" s="14"/>
      <c r="K17" s="14"/>
      <c r="L17" s="14"/>
      <c r="M17" s="59"/>
      <c r="N17" s="59"/>
      <c r="O17" s="14"/>
      <c r="P17" s="14"/>
      <c r="Q17" s="14" t="s">
        <v>47</v>
      </c>
      <c r="R17" s="14"/>
      <c r="S17" s="14"/>
      <c r="T17" s="59"/>
      <c r="U17" s="59"/>
      <c r="V17" s="14"/>
      <c r="W17" s="14"/>
      <c r="X17" s="14"/>
      <c r="Y17" s="14"/>
      <c r="Z17" s="14"/>
      <c r="AA17" s="59"/>
      <c r="AB17" s="59"/>
      <c r="AC17" s="14"/>
      <c r="AD17" s="14"/>
      <c r="AE17" s="64" t="s">
        <v>41</v>
      </c>
      <c r="AF17" s="64" t="s">
        <v>41</v>
      </c>
      <c r="AG17" s="64" t="s">
        <v>41</v>
      </c>
      <c r="AH17" s="100"/>
      <c r="AI17" s="102"/>
    </row>
    <row r="18" spans="2:35" s="1" customFormat="1" x14ac:dyDescent="0.15">
      <c r="B18" s="36" t="s">
        <v>28</v>
      </c>
      <c r="C18" s="13" t="s">
        <v>18</v>
      </c>
      <c r="D18" s="13" t="s">
        <v>18</v>
      </c>
      <c r="E18" s="13" t="s">
        <v>18</v>
      </c>
      <c r="F18" s="54"/>
      <c r="G18" s="54"/>
      <c r="H18" s="13" t="s">
        <v>18</v>
      </c>
      <c r="I18" s="13" t="s">
        <v>18</v>
      </c>
      <c r="J18" s="13" t="s">
        <v>18</v>
      </c>
      <c r="K18" s="13" t="s">
        <v>18</v>
      </c>
      <c r="L18" s="13" t="s">
        <v>18</v>
      </c>
      <c r="M18" s="54"/>
      <c r="N18" s="54"/>
      <c r="O18" s="13" t="s">
        <v>18</v>
      </c>
      <c r="P18" s="13" t="s">
        <v>18</v>
      </c>
      <c r="Q18" s="13"/>
      <c r="R18" s="13" t="s">
        <v>18</v>
      </c>
      <c r="S18" s="13" t="s">
        <v>18</v>
      </c>
      <c r="T18" s="54"/>
      <c r="U18" s="54"/>
      <c r="V18" s="13" t="s">
        <v>18</v>
      </c>
      <c r="W18" s="13" t="s">
        <v>18</v>
      </c>
      <c r="X18" s="13" t="s">
        <v>18</v>
      </c>
      <c r="Y18" s="13" t="s">
        <v>18</v>
      </c>
      <c r="Z18" s="13" t="s">
        <v>18</v>
      </c>
      <c r="AA18" s="54"/>
      <c r="AB18" s="54"/>
      <c r="AC18" s="13" t="s">
        <v>18</v>
      </c>
      <c r="AD18" s="13" t="s">
        <v>18</v>
      </c>
      <c r="AE18" s="63"/>
      <c r="AF18" s="63"/>
      <c r="AG18" s="63"/>
      <c r="AH18" s="11">
        <f>COUNTIF(C18:AG18,"●")</f>
        <v>19</v>
      </c>
      <c r="AI18" s="110">
        <f>AH19/AH18</f>
        <v>0.47368421052631576</v>
      </c>
    </row>
    <row r="19" spans="2:35" s="1" customFormat="1" ht="14.25" thickBot="1" x14ac:dyDescent="0.2">
      <c r="B19" s="37" t="s">
        <v>23</v>
      </c>
      <c r="C19" s="15"/>
      <c r="D19" s="15"/>
      <c r="E19" s="15"/>
      <c r="F19" s="58"/>
      <c r="G19" s="58"/>
      <c r="H19" s="15" t="s">
        <v>24</v>
      </c>
      <c r="I19" s="15" t="s">
        <v>24</v>
      </c>
      <c r="J19" s="15" t="s">
        <v>24</v>
      </c>
      <c r="K19" s="15" t="s">
        <v>24</v>
      </c>
      <c r="L19" s="15" t="s">
        <v>24</v>
      </c>
      <c r="M19" s="58"/>
      <c r="N19" s="58"/>
      <c r="O19" s="15" t="s">
        <v>24</v>
      </c>
      <c r="P19" s="15" t="s">
        <v>24</v>
      </c>
      <c r="Q19" s="15"/>
      <c r="R19" s="15" t="s">
        <v>24</v>
      </c>
      <c r="S19" s="15" t="s">
        <v>24</v>
      </c>
      <c r="T19" s="58"/>
      <c r="U19" s="58"/>
      <c r="V19" s="15"/>
      <c r="W19" s="15"/>
      <c r="X19" s="15"/>
      <c r="Y19" s="15"/>
      <c r="Z19" s="15"/>
      <c r="AA19" s="58"/>
      <c r="AB19" s="58"/>
      <c r="AC19" s="15"/>
      <c r="AD19" s="15"/>
      <c r="AE19" s="65"/>
      <c r="AF19" s="65"/>
      <c r="AG19" s="65"/>
      <c r="AH19" s="12">
        <f>COUNTIF(C19:AG19,"○")</f>
        <v>9</v>
      </c>
      <c r="AI19" s="111"/>
    </row>
    <row r="20" spans="2:35" ht="14.25" thickBot="1" x14ac:dyDescent="0.2"/>
    <row r="21" spans="2:35" ht="13.5" customHeight="1" x14ac:dyDescent="0.15">
      <c r="B21" s="6" t="s">
        <v>0</v>
      </c>
      <c r="C21" s="112">
        <v>1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4"/>
      <c r="AH21" s="106" t="s">
        <v>14</v>
      </c>
      <c r="AI21" s="107"/>
    </row>
    <row r="22" spans="2:35" x14ac:dyDescent="0.15">
      <c r="B22" s="7" t="s">
        <v>1</v>
      </c>
      <c r="C22" s="63">
        <v>1</v>
      </c>
      <c r="D22" s="63">
        <f t="shared" ref="D22:N22" si="3">+C22+1</f>
        <v>2</v>
      </c>
      <c r="E22" s="63">
        <f t="shared" si="3"/>
        <v>3</v>
      </c>
      <c r="F22" s="13">
        <f t="shared" si="3"/>
        <v>4</v>
      </c>
      <c r="G22" s="13">
        <f t="shared" si="3"/>
        <v>5</v>
      </c>
      <c r="H22" s="13">
        <f t="shared" si="3"/>
        <v>6</v>
      </c>
      <c r="I22" s="13">
        <f t="shared" si="3"/>
        <v>7</v>
      </c>
      <c r="J22" s="54">
        <f t="shared" si="3"/>
        <v>8</v>
      </c>
      <c r="K22" s="54">
        <f t="shared" si="3"/>
        <v>9</v>
      </c>
      <c r="L22" s="54">
        <f t="shared" si="3"/>
        <v>10</v>
      </c>
      <c r="M22" s="13">
        <f t="shared" si="3"/>
        <v>11</v>
      </c>
      <c r="N22" s="13">
        <f t="shared" si="3"/>
        <v>12</v>
      </c>
      <c r="O22" s="13">
        <f>+N22+1</f>
        <v>13</v>
      </c>
      <c r="P22" s="13">
        <f t="shared" ref="P22:AG22" si="4">+O22+1</f>
        <v>14</v>
      </c>
      <c r="Q22" s="54">
        <f t="shared" si="4"/>
        <v>15</v>
      </c>
      <c r="R22" s="54">
        <f t="shared" si="4"/>
        <v>16</v>
      </c>
      <c r="S22" s="13">
        <f t="shared" si="4"/>
        <v>17</v>
      </c>
      <c r="T22" s="13">
        <f t="shared" si="4"/>
        <v>18</v>
      </c>
      <c r="U22" s="13">
        <f t="shared" si="4"/>
        <v>19</v>
      </c>
      <c r="V22" s="13">
        <f t="shared" si="4"/>
        <v>20</v>
      </c>
      <c r="W22" s="13">
        <f t="shared" si="4"/>
        <v>21</v>
      </c>
      <c r="X22" s="54">
        <f t="shared" si="4"/>
        <v>22</v>
      </c>
      <c r="Y22" s="54">
        <f t="shared" si="4"/>
        <v>23</v>
      </c>
      <c r="Z22" s="13">
        <f t="shared" si="4"/>
        <v>24</v>
      </c>
      <c r="AA22" s="13">
        <f t="shared" si="4"/>
        <v>25</v>
      </c>
      <c r="AB22" s="13">
        <f t="shared" si="4"/>
        <v>26</v>
      </c>
      <c r="AC22" s="13">
        <f t="shared" si="4"/>
        <v>27</v>
      </c>
      <c r="AD22" s="13">
        <f t="shared" si="4"/>
        <v>28</v>
      </c>
      <c r="AE22" s="54">
        <f t="shared" si="4"/>
        <v>29</v>
      </c>
      <c r="AF22" s="54">
        <f t="shared" si="4"/>
        <v>30</v>
      </c>
      <c r="AG22" s="13">
        <f t="shared" si="4"/>
        <v>31</v>
      </c>
      <c r="AH22" s="108"/>
      <c r="AI22" s="109"/>
    </row>
    <row r="23" spans="2:35" ht="13.15" customHeight="1" x14ac:dyDescent="0.15">
      <c r="B23" s="7" t="s">
        <v>3</v>
      </c>
      <c r="C23" s="63" t="s">
        <v>5</v>
      </c>
      <c r="D23" s="63" t="s">
        <v>7</v>
      </c>
      <c r="E23" s="63" t="s">
        <v>8</v>
      </c>
      <c r="F23" s="13" t="s">
        <v>9</v>
      </c>
      <c r="G23" s="13" t="s">
        <v>10</v>
      </c>
      <c r="H23" s="13" t="s">
        <v>11</v>
      </c>
      <c r="I23" s="13" t="s">
        <v>12</v>
      </c>
      <c r="J23" s="54" t="s">
        <v>13</v>
      </c>
      <c r="K23" s="54" t="s">
        <v>7</v>
      </c>
      <c r="L23" s="54" t="s">
        <v>8</v>
      </c>
      <c r="M23" s="13" t="s">
        <v>9</v>
      </c>
      <c r="N23" s="13" t="s">
        <v>10</v>
      </c>
      <c r="O23" s="13" t="s">
        <v>11</v>
      </c>
      <c r="P23" s="13" t="s">
        <v>12</v>
      </c>
      <c r="Q23" s="54" t="s">
        <v>13</v>
      </c>
      <c r="R23" s="54" t="s">
        <v>7</v>
      </c>
      <c r="S23" s="13" t="s">
        <v>8</v>
      </c>
      <c r="T23" s="13" t="s">
        <v>9</v>
      </c>
      <c r="U23" s="13" t="s">
        <v>10</v>
      </c>
      <c r="V23" s="13" t="s">
        <v>11</v>
      </c>
      <c r="W23" s="13" t="s">
        <v>12</v>
      </c>
      <c r="X23" s="54" t="s">
        <v>13</v>
      </c>
      <c r="Y23" s="54" t="s">
        <v>7</v>
      </c>
      <c r="Z23" s="13" t="s">
        <v>8</v>
      </c>
      <c r="AA23" s="13" t="s">
        <v>9</v>
      </c>
      <c r="AB23" s="13" t="s">
        <v>10</v>
      </c>
      <c r="AC23" s="13" t="s">
        <v>11</v>
      </c>
      <c r="AD23" s="13" t="s">
        <v>12</v>
      </c>
      <c r="AE23" s="54" t="s">
        <v>13</v>
      </c>
      <c r="AF23" s="54" t="s">
        <v>7</v>
      </c>
      <c r="AG23" s="13" t="s">
        <v>8</v>
      </c>
      <c r="AH23" s="99" t="s">
        <v>25</v>
      </c>
      <c r="AI23" s="101" t="s">
        <v>29</v>
      </c>
    </row>
    <row r="24" spans="2:35" s="3" customFormat="1" ht="75" customHeight="1" x14ac:dyDescent="0.15">
      <c r="B24" s="9" t="s">
        <v>6</v>
      </c>
      <c r="C24" s="64" t="s">
        <v>41</v>
      </c>
      <c r="D24" s="64" t="s">
        <v>41</v>
      </c>
      <c r="E24" s="64" t="s">
        <v>41</v>
      </c>
      <c r="F24" s="14"/>
      <c r="G24" s="14"/>
      <c r="H24" s="14"/>
      <c r="I24" s="14"/>
      <c r="J24" s="59"/>
      <c r="K24" s="59"/>
      <c r="L24" s="59" t="s">
        <v>53</v>
      </c>
      <c r="M24" s="14"/>
      <c r="N24" s="14"/>
      <c r="O24" s="14"/>
      <c r="P24" s="14"/>
      <c r="Q24" s="59"/>
      <c r="R24" s="59"/>
      <c r="S24" s="14"/>
      <c r="T24" s="14"/>
      <c r="U24" s="14"/>
      <c r="V24" s="14"/>
      <c r="W24" s="14"/>
      <c r="X24" s="59"/>
      <c r="Y24" s="59"/>
      <c r="Z24" s="14"/>
      <c r="AA24" s="14"/>
      <c r="AB24" s="14"/>
      <c r="AC24" s="14"/>
      <c r="AD24" s="14"/>
      <c r="AE24" s="59"/>
      <c r="AF24" s="59"/>
      <c r="AG24" s="14"/>
      <c r="AH24" s="100"/>
      <c r="AI24" s="102"/>
    </row>
    <row r="25" spans="2:35" s="1" customFormat="1" x14ac:dyDescent="0.15">
      <c r="B25" s="36" t="s">
        <v>28</v>
      </c>
      <c r="C25" s="63"/>
      <c r="D25" s="63"/>
      <c r="E25" s="63"/>
      <c r="F25" s="13" t="s">
        <v>18</v>
      </c>
      <c r="G25" s="13" t="s">
        <v>18</v>
      </c>
      <c r="H25" s="13" t="s">
        <v>18</v>
      </c>
      <c r="I25" s="13" t="s">
        <v>18</v>
      </c>
      <c r="J25" s="54"/>
      <c r="K25" s="54"/>
      <c r="L25" s="54"/>
      <c r="M25" s="13" t="s">
        <v>18</v>
      </c>
      <c r="N25" s="13" t="s">
        <v>18</v>
      </c>
      <c r="O25" s="13" t="s">
        <v>18</v>
      </c>
      <c r="P25" s="13" t="s">
        <v>18</v>
      </c>
      <c r="Q25" s="54" t="s">
        <v>18</v>
      </c>
      <c r="R25" s="54"/>
      <c r="S25" s="13" t="s">
        <v>18</v>
      </c>
      <c r="T25" s="13" t="s">
        <v>18</v>
      </c>
      <c r="U25" s="13" t="s">
        <v>18</v>
      </c>
      <c r="V25" s="13" t="s">
        <v>18</v>
      </c>
      <c r="W25" s="13" t="s">
        <v>18</v>
      </c>
      <c r="X25" s="54"/>
      <c r="Y25" s="54"/>
      <c r="Z25" s="13" t="s">
        <v>18</v>
      </c>
      <c r="AA25" s="13" t="s">
        <v>18</v>
      </c>
      <c r="AB25" s="13" t="s">
        <v>18</v>
      </c>
      <c r="AC25" s="13" t="s">
        <v>18</v>
      </c>
      <c r="AD25" s="13" t="s">
        <v>18</v>
      </c>
      <c r="AE25" s="54"/>
      <c r="AF25" s="54"/>
      <c r="AG25" s="13" t="s">
        <v>18</v>
      </c>
      <c r="AH25" s="11">
        <f>COUNTIF(C25:AG25,"●")</f>
        <v>20</v>
      </c>
      <c r="AI25" s="110">
        <f>AH26/AH25</f>
        <v>0.9</v>
      </c>
    </row>
    <row r="26" spans="2:35" s="1" customFormat="1" ht="14.25" thickBot="1" x14ac:dyDescent="0.2">
      <c r="B26" s="8" t="s">
        <v>15</v>
      </c>
      <c r="C26" s="65"/>
      <c r="D26" s="65"/>
      <c r="E26" s="65"/>
      <c r="F26" s="15" t="s">
        <v>42</v>
      </c>
      <c r="G26" s="15" t="s">
        <v>42</v>
      </c>
      <c r="H26" s="15" t="s">
        <v>42</v>
      </c>
      <c r="I26" s="15" t="s">
        <v>42</v>
      </c>
      <c r="J26" s="58"/>
      <c r="K26" s="58"/>
      <c r="L26" s="58"/>
      <c r="M26" s="15" t="s">
        <v>42</v>
      </c>
      <c r="N26" s="15" t="s">
        <v>42</v>
      </c>
      <c r="O26" s="15" t="s">
        <v>42</v>
      </c>
      <c r="P26" s="15" t="s">
        <v>42</v>
      </c>
      <c r="Q26" s="58" t="s">
        <v>46</v>
      </c>
      <c r="R26" s="58"/>
      <c r="S26" s="15" t="s">
        <v>42</v>
      </c>
      <c r="T26" s="15" t="s">
        <v>42</v>
      </c>
      <c r="U26" s="15" t="s">
        <v>42</v>
      </c>
      <c r="V26" s="15" t="s">
        <v>42</v>
      </c>
      <c r="W26" s="15"/>
      <c r="X26" s="58"/>
      <c r="Y26" s="58"/>
      <c r="Z26" s="15" t="s">
        <v>42</v>
      </c>
      <c r="AA26" s="15" t="s">
        <v>42</v>
      </c>
      <c r="AB26" s="15" t="s">
        <v>42</v>
      </c>
      <c r="AC26" s="15" t="s">
        <v>42</v>
      </c>
      <c r="AD26" s="15"/>
      <c r="AE26" s="58"/>
      <c r="AF26" s="58"/>
      <c r="AG26" s="15" t="s">
        <v>42</v>
      </c>
      <c r="AH26" s="12">
        <f>COUNTIF(C26:AG26,"○")</f>
        <v>18</v>
      </c>
      <c r="AI26" s="111"/>
    </row>
    <row r="27" spans="2:35" ht="14.25" thickBot="1" x14ac:dyDescent="0.2"/>
    <row r="28" spans="2:35" ht="13.5" customHeight="1" x14ac:dyDescent="0.15">
      <c r="B28" s="6" t="s">
        <v>0</v>
      </c>
      <c r="C28" s="112">
        <v>2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4"/>
      <c r="AH28" s="106" t="s">
        <v>14</v>
      </c>
      <c r="AI28" s="107"/>
    </row>
    <row r="29" spans="2:35" x14ac:dyDescent="0.15">
      <c r="B29" s="7" t="s">
        <v>1</v>
      </c>
      <c r="C29" s="13">
        <v>1</v>
      </c>
      <c r="D29" s="13">
        <f t="shared" ref="D29:E29" si="5">+C29+1</f>
        <v>2</v>
      </c>
      <c r="E29" s="13">
        <f t="shared" si="5"/>
        <v>3</v>
      </c>
      <c r="F29" s="13">
        <f>+E29+1</f>
        <v>4</v>
      </c>
      <c r="G29" s="54">
        <f t="shared" ref="G29:M29" si="6">+F29+1</f>
        <v>5</v>
      </c>
      <c r="H29" s="54">
        <f t="shared" si="6"/>
        <v>6</v>
      </c>
      <c r="I29" s="13">
        <f t="shared" si="6"/>
        <v>7</v>
      </c>
      <c r="J29" s="13">
        <f t="shared" si="6"/>
        <v>8</v>
      </c>
      <c r="K29" s="13">
        <f t="shared" si="6"/>
        <v>9</v>
      </c>
      <c r="L29" s="13">
        <f t="shared" si="6"/>
        <v>10</v>
      </c>
      <c r="M29" s="54">
        <f t="shared" si="6"/>
        <v>11</v>
      </c>
      <c r="N29" s="54">
        <f>+M29+1</f>
        <v>12</v>
      </c>
      <c r="O29" s="54">
        <f>+N29+1</f>
        <v>13</v>
      </c>
      <c r="P29" s="13">
        <f t="shared" ref="P29:AD29" si="7">+O29+1</f>
        <v>14</v>
      </c>
      <c r="Q29" s="13">
        <f t="shared" si="7"/>
        <v>15</v>
      </c>
      <c r="R29" s="13">
        <f t="shared" si="7"/>
        <v>16</v>
      </c>
      <c r="S29" s="13">
        <f t="shared" si="7"/>
        <v>17</v>
      </c>
      <c r="T29" s="13">
        <f t="shared" si="7"/>
        <v>18</v>
      </c>
      <c r="U29" s="54">
        <f t="shared" si="7"/>
        <v>19</v>
      </c>
      <c r="V29" s="54">
        <f t="shared" si="7"/>
        <v>20</v>
      </c>
      <c r="W29" s="13">
        <f t="shared" si="7"/>
        <v>21</v>
      </c>
      <c r="X29" s="13">
        <f t="shared" si="7"/>
        <v>22</v>
      </c>
      <c r="Y29" s="54">
        <f t="shared" si="7"/>
        <v>23</v>
      </c>
      <c r="Z29" s="13">
        <f t="shared" si="7"/>
        <v>24</v>
      </c>
      <c r="AA29" s="13">
        <f t="shared" si="7"/>
        <v>25</v>
      </c>
      <c r="AB29" s="54">
        <f t="shared" si="7"/>
        <v>26</v>
      </c>
      <c r="AC29" s="54">
        <f t="shared" si="7"/>
        <v>27</v>
      </c>
      <c r="AD29" s="13">
        <f t="shared" si="7"/>
        <v>28</v>
      </c>
      <c r="AE29" s="13"/>
      <c r="AF29" s="13"/>
      <c r="AG29" s="2"/>
      <c r="AH29" s="108"/>
      <c r="AI29" s="109"/>
    </row>
    <row r="30" spans="2:35" ht="13.15" customHeight="1" x14ac:dyDescent="0.15">
      <c r="B30" s="7" t="s">
        <v>3</v>
      </c>
      <c r="C30" s="13" t="s">
        <v>31</v>
      </c>
      <c r="D30" s="13" t="s">
        <v>10</v>
      </c>
      <c r="E30" s="13" t="s">
        <v>11</v>
      </c>
      <c r="F30" s="13" t="s">
        <v>12</v>
      </c>
      <c r="G30" s="54" t="s">
        <v>13</v>
      </c>
      <c r="H30" s="54" t="s">
        <v>7</v>
      </c>
      <c r="I30" s="13" t="s">
        <v>8</v>
      </c>
      <c r="J30" s="13" t="s">
        <v>9</v>
      </c>
      <c r="K30" s="13" t="s">
        <v>10</v>
      </c>
      <c r="L30" s="13" t="s">
        <v>11</v>
      </c>
      <c r="M30" s="54" t="s">
        <v>12</v>
      </c>
      <c r="N30" s="54" t="s">
        <v>13</v>
      </c>
      <c r="O30" s="54" t="s">
        <v>7</v>
      </c>
      <c r="P30" s="13" t="s">
        <v>8</v>
      </c>
      <c r="Q30" s="13" t="s">
        <v>9</v>
      </c>
      <c r="R30" s="13" t="s">
        <v>10</v>
      </c>
      <c r="S30" s="13" t="s">
        <v>11</v>
      </c>
      <c r="T30" s="13" t="s">
        <v>12</v>
      </c>
      <c r="U30" s="54" t="s">
        <v>13</v>
      </c>
      <c r="V30" s="54" t="s">
        <v>7</v>
      </c>
      <c r="W30" s="13" t="s">
        <v>8</v>
      </c>
      <c r="X30" s="13" t="s">
        <v>9</v>
      </c>
      <c r="Y30" s="54" t="s">
        <v>10</v>
      </c>
      <c r="Z30" s="13" t="s">
        <v>11</v>
      </c>
      <c r="AA30" s="13" t="s">
        <v>12</v>
      </c>
      <c r="AB30" s="54" t="s">
        <v>13</v>
      </c>
      <c r="AC30" s="54" t="s">
        <v>7</v>
      </c>
      <c r="AD30" s="13" t="s">
        <v>8</v>
      </c>
      <c r="AE30" s="13"/>
      <c r="AF30" s="13"/>
      <c r="AG30" s="2"/>
      <c r="AH30" s="99" t="s">
        <v>25</v>
      </c>
      <c r="AI30" s="101" t="s">
        <v>29</v>
      </c>
    </row>
    <row r="31" spans="2:35" s="3" customFormat="1" ht="75" customHeight="1" x14ac:dyDescent="0.15">
      <c r="B31" s="9" t="s">
        <v>6</v>
      </c>
      <c r="C31" s="14"/>
      <c r="D31" s="14"/>
      <c r="E31" s="14"/>
      <c r="F31" s="14"/>
      <c r="G31" s="59"/>
      <c r="H31" s="59"/>
      <c r="I31" s="14"/>
      <c r="J31" s="14"/>
      <c r="K31" s="14"/>
      <c r="L31" s="14"/>
      <c r="M31" s="59" t="s">
        <v>54</v>
      </c>
      <c r="N31" s="59"/>
      <c r="O31" s="59"/>
      <c r="P31" s="14"/>
      <c r="Q31" s="14"/>
      <c r="R31" s="14"/>
      <c r="S31" s="14"/>
      <c r="T31" s="14"/>
      <c r="U31" s="59"/>
      <c r="V31" s="59"/>
      <c r="W31" s="14"/>
      <c r="X31" s="14"/>
      <c r="Y31" s="59" t="s">
        <v>55</v>
      </c>
      <c r="Z31" s="14"/>
      <c r="AA31" s="14"/>
      <c r="AB31" s="59"/>
      <c r="AC31" s="59"/>
      <c r="AD31" s="14"/>
      <c r="AE31" s="14"/>
      <c r="AF31" s="14"/>
      <c r="AG31" s="4"/>
      <c r="AH31" s="100"/>
      <c r="AI31" s="102"/>
    </row>
    <row r="32" spans="2:35" s="1" customFormat="1" x14ac:dyDescent="0.15">
      <c r="B32" s="36" t="s">
        <v>28</v>
      </c>
      <c r="C32" s="13" t="s">
        <v>18</v>
      </c>
      <c r="D32" s="13" t="s">
        <v>18</v>
      </c>
      <c r="E32" s="13" t="s">
        <v>18</v>
      </c>
      <c r="F32" s="13" t="s">
        <v>18</v>
      </c>
      <c r="G32" s="54"/>
      <c r="H32" s="54"/>
      <c r="I32" s="13"/>
      <c r="J32" s="13"/>
      <c r="K32" s="13"/>
      <c r="L32" s="13"/>
      <c r="M32" s="54"/>
      <c r="N32" s="54"/>
      <c r="O32" s="54"/>
      <c r="P32" s="13"/>
      <c r="Q32" s="13"/>
      <c r="R32" s="13"/>
      <c r="S32" s="13"/>
      <c r="T32" s="13"/>
      <c r="U32" s="54"/>
      <c r="V32" s="54"/>
      <c r="W32" s="13"/>
      <c r="X32" s="13" t="s">
        <v>18</v>
      </c>
      <c r="Y32" s="54"/>
      <c r="Z32" s="13" t="s">
        <v>18</v>
      </c>
      <c r="AA32" s="13" t="s">
        <v>18</v>
      </c>
      <c r="AB32" s="54"/>
      <c r="AC32" s="54"/>
      <c r="AD32" s="13" t="s">
        <v>18</v>
      </c>
      <c r="AE32" s="13"/>
      <c r="AF32" s="13"/>
      <c r="AG32" s="2"/>
      <c r="AH32" s="11">
        <f>COUNTIF(C32:AG32,"●")</f>
        <v>8</v>
      </c>
      <c r="AI32" s="110">
        <f>AH33/AH32</f>
        <v>1</v>
      </c>
    </row>
    <row r="33" spans="2:35" s="1" customFormat="1" ht="14.25" thickBot="1" x14ac:dyDescent="0.2">
      <c r="B33" s="37" t="s">
        <v>23</v>
      </c>
      <c r="C33" s="15" t="s">
        <v>24</v>
      </c>
      <c r="D33" s="15" t="s">
        <v>24</v>
      </c>
      <c r="E33" s="15" t="s">
        <v>24</v>
      </c>
      <c r="F33" s="15" t="s">
        <v>24</v>
      </c>
      <c r="G33" s="58"/>
      <c r="H33" s="58"/>
      <c r="I33" s="15"/>
      <c r="J33" s="15"/>
      <c r="K33" s="15"/>
      <c r="L33" s="15"/>
      <c r="M33" s="58"/>
      <c r="N33" s="58"/>
      <c r="O33" s="58"/>
      <c r="P33" s="15"/>
      <c r="Q33" s="15"/>
      <c r="R33" s="15"/>
      <c r="S33" s="15"/>
      <c r="T33" s="15"/>
      <c r="U33" s="58"/>
      <c r="V33" s="58"/>
      <c r="W33" s="15"/>
      <c r="X33" s="15" t="s">
        <v>24</v>
      </c>
      <c r="Y33" s="58"/>
      <c r="Z33" s="15" t="s">
        <v>24</v>
      </c>
      <c r="AA33" s="15" t="s">
        <v>24</v>
      </c>
      <c r="AB33" s="58"/>
      <c r="AC33" s="58"/>
      <c r="AD33" s="15" t="s">
        <v>24</v>
      </c>
      <c r="AE33" s="15"/>
      <c r="AF33" s="15"/>
      <c r="AG33" s="10"/>
      <c r="AH33" s="12">
        <f>COUNTIF(C33:AG33,"○")</f>
        <v>8</v>
      </c>
      <c r="AI33" s="111"/>
    </row>
    <row r="35" spans="2:35" ht="13.5" hidden="1" customHeight="1" x14ac:dyDescent="0.15">
      <c r="B35" s="6" t="s">
        <v>0</v>
      </c>
      <c r="C35" s="112">
        <v>3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4"/>
      <c r="AH35" s="106" t="s">
        <v>14</v>
      </c>
      <c r="AI35" s="107"/>
    </row>
    <row r="36" spans="2:35" hidden="1" x14ac:dyDescent="0.15">
      <c r="B36" s="7" t="s">
        <v>1</v>
      </c>
      <c r="C36" s="13">
        <v>1</v>
      </c>
      <c r="D36" s="13">
        <f t="shared" ref="D36:E36" si="8">+C36+1</f>
        <v>2</v>
      </c>
      <c r="E36" s="13">
        <f t="shared" si="8"/>
        <v>3</v>
      </c>
      <c r="F36" s="13">
        <f>+E36+1</f>
        <v>4</v>
      </c>
      <c r="G36" s="54">
        <f t="shared" ref="G36" si="9">+F36+1</f>
        <v>5</v>
      </c>
      <c r="H36" s="54">
        <f>+G36+1</f>
        <v>6</v>
      </c>
      <c r="I36" s="13">
        <f t="shared" ref="I36:N36" si="10">+H36+1</f>
        <v>7</v>
      </c>
      <c r="J36" s="13">
        <f t="shared" si="10"/>
        <v>8</v>
      </c>
      <c r="K36" s="13">
        <f t="shared" si="10"/>
        <v>9</v>
      </c>
      <c r="L36" s="13">
        <f t="shared" si="10"/>
        <v>10</v>
      </c>
      <c r="M36" s="13">
        <f t="shared" si="10"/>
        <v>11</v>
      </c>
      <c r="N36" s="54">
        <f t="shared" si="10"/>
        <v>12</v>
      </c>
      <c r="O36" s="54">
        <f>+N36+1</f>
        <v>13</v>
      </c>
      <c r="P36" s="13">
        <f t="shared" ref="P36:AG36" si="11">+O36+1</f>
        <v>14</v>
      </c>
      <c r="Q36" s="13">
        <f t="shared" si="11"/>
        <v>15</v>
      </c>
      <c r="R36" s="13">
        <f t="shared" si="11"/>
        <v>16</v>
      </c>
      <c r="S36" s="13">
        <f t="shared" si="11"/>
        <v>17</v>
      </c>
      <c r="T36" s="13">
        <f t="shared" si="11"/>
        <v>18</v>
      </c>
      <c r="U36" s="54">
        <f t="shared" si="11"/>
        <v>19</v>
      </c>
      <c r="V36" s="54">
        <f t="shared" si="11"/>
        <v>20</v>
      </c>
      <c r="W36" s="54">
        <f t="shared" si="11"/>
        <v>21</v>
      </c>
      <c r="X36" s="13">
        <f t="shared" si="11"/>
        <v>22</v>
      </c>
      <c r="Y36" s="13">
        <f t="shared" si="11"/>
        <v>23</v>
      </c>
      <c r="Z36" s="13">
        <f t="shared" si="11"/>
        <v>24</v>
      </c>
      <c r="AA36" s="13">
        <f t="shared" si="11"/>
        <v>25</v>
      </c>
      <c r="AB36" s="54">
        <f t="shared" si="11"/>
        <v>26</v>
      </c>
      <c r="AC36" s="54">
        <f t="shared" si="11"/>
        <v>27</v>
      </c>
      <c r="AD36" s="13">
        <f t="shared" si="11"/>
        <v>28</v>
      </c>
      <c r="AE36" s="13">
        <f t="shared" si="11"/>
        <v>29</v>
      </c>
      <c r="AF36" s="13">
        <f t="shared" si="11"/>
        <v>30</v>
      </c>
      <c r="AG36" s="13">
        <f t="shared" si="11"/>
        <v>31</v>
      </c>
      <c r="AH36" s="108"/>
      <c r="AI36" s="109"/>
    </row>
    <row r="37" spans="2:35" ht="13.15" hidden="1" customHeight="1" x14ac:dyDescent="0.15">
      <c r="B37" s="7" t="s">
        <v>3</v>
      </c>
      <c r="C37" s="13" t="s">
        <v>31</v>
      </c>
      <c r="D37" s="13" t="s">
        <v>10</v>
      </c>
      <c r="E37" s="13" t="s">
        <v>11</v>
      </c>
      <c r="F37" s="13" t="s">
        <v>12</v>
      </c>
      <c r="G37" s="54" t="s">
        <v>13</v>
      </c>
      <c r="H37" s="54" t="s">
        <v>7</v>
      </c>
      <c r="I37" s="13" t="s">
        <v>8</v>
      </c>
      <c r="J37" s="13" t="s">
        <v>9</v>
      </c>
      <c r="K37" s="13" t="s">
        <v>10</v>
      </c>
      <c r="L37" s="13" t="s">
        <v>11</v>
      </c>
      <c r="M37" s="13" t="s">
        <v>12</v>
      </c>
      <c r="N37" s="54" t="s">
        <v>13</v>
      </c>
      <c r="O37" s="54" t="s">
        <v>7</v>
      </c>
      <c r="P37" s="13" t="s">
        <v>8</v>
      </c>
      <c r="Q37" s="13" t="s">
        <v>9</v>
      </c>
      <c r="R37" s="13" t="s">
        <v>10</v>
      </c>
      <c r="S37" s="13" t="s">
        <v>11</v>
      </c>
      <c r="T37" s="13" t="s">
        <v>12</v>
      </c>
      <c r="U37" s="54" t="s">
        <v>13</v>
      </c>
      <c r="V37" s="54" t="s">
        <v>7</v>
      </c>
      <c r="W37" s="54" t="s">
        <v>8</v>
      </c>
      <c r="X37" s="13" t="s">
        <v>9</v>
      </c>
      <c r="Y37" s="13" t="s">
        <v>10</v>
      </c>
      <c r="Z37" s="13" t="s">
        <v>11</v>
      </c>
      <c r="AA37" s="13" t="s">
        <v>12</v>
      </c>
      <c r="AB37" s="54" t="s">
        <v>13</v>
      </c>
      <c r="AC37" s="54" t="s">
        <v>7</v>
      </c>
      <c r="AD37" s="13" t="s">
        <v>8</v>
      </c>
      <c r="AE37" s="13" t="s">
        <v>9</v>
      </c>
      <c r="AF37" s="13" t="s">
        <v>10</v>
      </c>
      <c r="AG37" s="13" t="s">
        <v>11</v>
      </c>
      <c r="AH37" s="99" t="s">
        <v>25</v>
      </c>
      <c r="AI37" s="101" t="s">
        <v>29</v>
      </c>
    </row>
    <row r="38" spans="2:35" s="3" customFormat="1" ht="75" hidden="1" customHeight="1" x14ac:dyDescent="0.15">
      <c r="B38" s="9" t="s">
        <v>6</v>
      </c>
      <c r="C38" s="14"/>
      <c r="D38" s="14"/>
      <c r="E38" s="14"/>
      <c r="F38" s="14"/>
      <c r="G38" s="59"/>
      <c r="H38" s="59"/>
      <c r="I38" s="14"/>
      <c r="J38" s="14"/>
      <c r="K38" s="14"/>
      <c r="L38" s="14"/>
      <c r="M38" s="14"/>
      <c r="N38" s="59"/>
      <c r="O38" s="59"/>
      <c r="P38" s="14"/>
      <c r="Q38" s="14"/>
      <c r="R38" s="14"/>
      <c r="S38" s="14"/>
      <c r="T38" s="14"/>
      <c r="U38" s="59"/>
      <c r="V38" s="59"/>
      <c r="W38" s="59"/>
      <c r="X38" s="14"/>
      <c r="Y38" s="14"/>
      <c r="Z38" s="14"/>
      <c r="AA38" s="14"/>
      <c r="AB38" s="59"/>
      <c r="AC38" s="59"/>
      <c r="AD38" s="14"/>
      <c r="AE38" s="14"/>
      <c r="AF38" s="14"/>
      <c r="AG38" s="14"/>
      <c r="AH38" s="100"/>
      <c r="AI38" s="102"/>
    </row>
    <row r="39" spans="2:35" s="1" customFormat="1" hidden="1" x14ac:dyDescent="0.15">
      <c r="B39" s="36" t="s">
        <v>28</v>
      </c>
      <c r="C39" s="13" t="s">
        <v>18</v>
      </c>
      <c r="D39" s="13" t="s">
        <v>18</v>
      </c>
      <c r="E39" s="13" t="s">
        <v>18</v>
      </c>
      <c r="F39" s="13" t="s">
        <v>18</v>
      </c>
      <c r="G39" s="54"/>
      <c r="H39" s="54"/>
      <c r="I39" s="13" t="s">
        <v>18</v>
      </c>
      <c r="J39" s="13" t="s">
        <v>18</v>
      </c>
      <c r="K39" s="13" t="s">
        <v>18</v>
      </c>
      <c r="L39" s="13" t="s">
        <v>18</v>
      </c>
      <c r="M39" s="13" t="s">
        <v>18</v>
      </c>
      <c r="N39" s="54"/>
      <c r="O39" s="54"/>
      <c r="P39" s="13" t="s">
        <v>18</v>
      </c>
      <c r="Q39" s="13" t="s">
        <v>18</v>
      </c>
      <c r="R39" s="13" t="s">
        <v>18</v>
      </c>
      <c r="S39" s="13" t="s">
        <v>18</v>
      </c>
      <c r="T39" s="13" t="s">
        <v>18</v>
      </c>
      <c r="U39" s="54"/>
      <c r="V39" s="54"/>
      <c r="W39" s="54"/>
      <c r="X39" s="13" t="s">
        <v>18</v>
      </c>
      <c r="Y39" s="13" t="s">
        <v>18</v>
      </c>
      <c r="Z39" s="13" t="s">
        <v>18</v>
      </c>
      <c r="AA39" s="13" t="s">
        <v>18</v>
      </c>
      <c r="AB39" s="54"/>
      <c r="AC39" s="54"/>
      <c r="AD39" s="13" t="s">
        <v>18</v>
      </c>
      <c r="AE39" s="13" t="s">
        <v>18</v>
      </c>
      <c r="AF39" s="13" t="s">
        <v>18</v>
      </c>
      <c r="AG39" s="13" t="s">
        <v>18</v>
      </c>
      <c r="AH39" s="11">
        <f>COUNTIF(C39:AG39,"●")</f>
        <v>22</v>
      </c>
      <c r="AI39" s="110">
        <f>AH40/AH39</f>
        <v>0.68181818181818177</v>
      </c>
    </row>
    <row r="40" spans="2:35" s="1" customFormat="1" ht="14.25" hidden="1" thickBot="1" x14ac:dyDescent="0.2">
      <c r="B40" s="37" t="s">
        <v>23</v>
      </c>
      <c r="C40" s="15"/>
      <c r="D40" s="15"/>
      <c r="E40" s="15"/>
      <c r="F40" s="15" t="s">
        <v>24</v>
      </c>
      <c r="G40" s="58"/>
      <c r="H40" s="58"/>
      <c r="I40" s="15" t="s">
        <v>24</v>
      </c>
      <c r="J40" s="15" t="s">
        <v>24</v>
      </c>
      <c r="K40" s="15"/>
      <c r="L40" s="15"/>
      <c r="M40" s="15" t="s">
        <v>24</v>
      </c>
      <c r="N40" s="58"/>
      <c r="O40" s="58"/>
      <c r="P40" s="15" t="s">
        <v>24</v>
      </c>
      <c r="Q40" s="15" t="s">
        <v>24</v>
      </c>
      <c r="R40" s="15"/>
      <c r="S40" s="15"/>
      <c r="T40" s="15" t="s">
        <v>24</v>
      </c>
      <c r="U40" s="58"/>
      <c r="V40" s="58"/>
      <c r="W40" s="58"/>
      <c r="X40" s="15" t="s">
        <v>24</v>
      </c>
      <c r="Y40" s="15" t="s">
        <v>24</v>
      </c>
      <c r="Z40" s="15" t="s">
        <v>24</v>
      </c>
      <c r="AA40" s="15" t="s">
        <v>24</v>
      </c>
      <c r="AB40" s="58"/>
      <c r="AC40" s="58"/>
      <c r="AD40" s="15" t="s">
        <v>24</v>
      </c>
      <c r="AE40" s="15" t="s">
        <v>24</v>
      </c>
      <c r="AF40" s="15" t="s">
        <v>24</v>
      </c>
      <c r="AG40" s="15" t="s">
        <v>24</v>
      </c>
      <c r="AH40" s="12">
        <f>COUNTIF(C40:AG40,"○")</f>
        <v>15</v>
      </c>
      <c r="AI40" s="111"/>
    </row>
    <row r="41" spans="2:35" ht="14.25" hidden="1" thickBot="1" x14ac:dyDescent="0.2"/>
    <row r="42" spans="2:35" ht="13.5" hidden="1" customHeight="1" x14ac:dyDescent="0.15">
      <c r="B42" s="6" t="s">
        <v>0</v>
      </c>
      <c r="C42" s="112">
        <v>4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4"/>
      <c r="AH42" s="106" t="s">
        <v>14</v>
      </c>
      <c r="AI42" s="107"/>
    </row>
    <row r="43" spans="2:35" hidden="1" x14ac:dyDescent="0.15">
      <c r="B43" s="7" t="s">
        <v>1</v>
      </c>
      <c r="C43" s="13">
        <v>1</v>
      </c>
      <c r="D43" s="54">
        <f t="shared" ref="D43:E43" si="12">+C43+1</f>
        <v>2</v>
      </c>
      <c r="E43" s="54">
        <f t="shared" si="12"/>
        <v>3</v>
      </c>
      <c r="F43" s="13">
        <f>+E43+1</f>
        <v>4</v>
      </c>
      <c r="G43" s="13">
        <f t="shared" ref="G43" si="13">+F43+1</f>
        <v>5</v>
      </c>
      <c r="H43" s="13">
        <f>+G43+1</f>
        <v>6</v>
      </c>
      <c r="I43" s="13">
        <f t="shared" ref="I43:L43" si="14">+H43+1</f>
        <v>7</v>
      </c>
      <c r="J43" s="13">
        <f t="shared" si="14"/>
        <v>8</v>
      </c>
      <c r="K43" s="54">
        <f t="shared" si="14"/>
        <v>9</v>
      </c>
      <c r="L43" s="54">
        <f t="shared" si="14"/>
        <v>10</v>
      </c>
      <c r="M43" s="13">
        <f>+L43+1</f>
        <v>11</v>
      </c>
      <c r="N43" s="13">
        <f>+M43+1</f>
        <v>12</v>
      </c>
      <c r="O43" s="13">
        <f>+N43+1</f>
        <v>13</v>
      </c>
      <c r="P43" s="13">
        <f t="shared" ref="P43:AF43" si="15">+O43+1</f>
        <v>14</v>
      </c>
      <c r="Q43" s="13">
        <f t="shared" si="15"/>
        <v>15</v>
      </c>
      <c r="R43" s="54">
        <f t="shared" si="15"/>
        <v>16</v>
      </c>
      <c r="S43" s="54">
        <f t="shared" si="15"/>
        <v>17</v>
      </c>
      <c r="T43" s="13">
        <f t="shared" si="15"/>
        <v>18</v>
      </c>
      <c r="U43" s="13">
        <f t="shared" si="15"/>
        <v>19</v>
      </c>
      <c r="V43" s="13">
        <f t="shared" si="15"/>
        <v>20</v>
      </c>
      <c r="W43" s="13">
        <f t="shared" si="15"/>
        <v>21</v>
      </c>
      <c r="X43" s="13">
        <f t="shared" si="15"/>
        <v>22</v>
      </c>
      <c r="Y43" s="54">
        <f t="shared" si="15"/>
        <v>23</v>
      </c>
      <c r="Z43" s="54">
        <f t="shared" si="15"/>
        <v>24</v>
      </c>
      <c r="AA43" s="13">
        <f t="shared" si="15"/>
        <v>25</v>
      </c>
      <c r="AB43" s="13">
        <f t="shared" si="15"/>
        <v>26</v>
      </c>
      <c r="AC43" s="13">
        <f t="shared" si="15"/>
        <v>27</v>
      </c>
      <c r="AD43" s="13">
        <f t="shared" si="15"/>
        <v>28</v>
      </c>
      <c r="AE43" s="54">
        <f t="shared" si="15"/>
        <v>29</v>
      </c>
      <c r="AF43" s="54">
        <f t="shared" si="15"/>
        <v>30</v>
      </c>
      <c r="AG43" s="2"/>
      <c r="AH43" s="108"/>
      <c r="AI43" s="109"/>
    </row>
    <row r="44" spans="2:35" ht="13.15" hidden="1" customHeight="1" x14ac:dyDescent="0.15">
      <c r="B44" s="7" t="s">
        <v>3</v>
      </c>
      <c r="C44" s="13" t="s">
        <v>4</v>
      </c>
      <c r="D44" s="54" t="s">
        <v>13</v>
      </c>
      <c r="E44" s="54" t="s">
        <v>7</v>
      </c>
      <c r="F44" s="13" t="s">
        <v>8</v>
      </c>
      <c r="G44" s="13" t="s">
        <v>9</v>
      </c>
      <c r="H44" s="13" t="s">
        <v>10</v>
      </c>
      <c r="I44" s="13" t="s">
        <v>11</v>
      </c>
      <c r="J44" s="13" t="s">
        <v>12</v>
      </c>
      <c r="K44" s="54" t="s">
        <v>13</v>
      </c>
      <c r="L44" s="54" t="s">
        <v>7</v>
      </c>
      <c r="M44" s="13" t="s">
        <v>8</v>
      </c>
      <c r="N44" s="13" t="s">
        <v>9</v>
      </c>
      <c r="O44" s="13" t="s">
        <v>10</v>
      </c>
      <c r="P44" s="13" t="s">
        <v>11</v>
      </c>
      <c r="Q44" s="13" t="s">
        <v>12</v>
      </c>
      <c r="R44" s="54" t="s">
        <v>13</v>
      </c>
      <c r="S44" s="54" t="s">
        <v>7</v>
      </c>
      <c r="T44" s="13" t="s">
        <v>8</v>
      </c>
      <c r="U44" s="13" t="s">
        <v>9</v>
      </c>
      <c r="V44" s="13" t="s">
        <v>10</v>
      </c>
      <c r="W44" s="13" t="s">
        <v>11</v>
      </c>
      <c r="X44" s="13" t="s">
        <v>12</v>
      </c>
      <c r="Y44" s="54" t="s">
        <v>13</v>
      </c>
      <c r="Z44" s="54" t="s">
        <v>7</v>
      </c>
      <c r="AA44" s="13" t="s">
        <v>8</v>
      </c>
      <c r="AB44" s="13" t="s">
        <v>9</v>
      </c>
      <c r="AC44" s="13" t="s">
        <v>10</v>
      </c>
      <c r="AD44" s="13" t="s">
        <v>11</v>
      </c>
      <c r="AE44" s="54" t="s">
        <v>12</v>
      </c>
      <c r="AF44" s="54" t="s">
        <v>13</v>
      </c>
      <c r="AG44" s="2"/>
      <c r="AH44" s="99" t="s">
        <v>25</v>
      </c>
      <c r="AI44" s="101" t="s">
        <v>29</v>
      </c>
    </row>
    <row r="45" spans="2:35" s="3" customFormat="1" ht="75" hidden="1" customHeight="1" x14ac:dyDescent="0.15">
      <c r="B45" s="9" t="s">
        <v>6</v>
      </c>
      <c r="C45" s="14"/>
      <c r="D45" s="59"/>
      <c r="E45" s="59"/>
      <c r="F45" s="14"/>
      <c r="G45" s="14"/>
      <c r="H45" s="14"/>
      <c r="I45" s="14"/>
      <c r="J45" s="14"/>
      <c r="K45" s="59"/>
      <c r="L45" s="59"/>
      <c r="M45" s="14"/>
      <c r="N45" s="14"/>
      <c r="O45" s="14"/>
      <c r="P45" s="14"/>
      <c r="Q45" s="14"/>
      <c r="R45" s="59"/>
      <c r="S45" s="59"/>
      <c r="T45" s="14"/>
      <c r="U45" s="14"/>
      <c r="V45" s="14"/>
      <c r="W45" s="14"/>
      <c r="X45" s="14"/>
      <c r="Y45" s="59"/>
      <c r="Z45" s="59"/>
      <c r="AA45" s="14"/>
      <c r="AB45" s="14"/>
      <c r="AC45" s="14"/>
      <c r="AD45" s="14"/>
      <c r="AE45" s="59"/>
      <c r="AF45" s="59"/>
      <c r="AG45" s="4"/>
      <c r="AH45" s="100"/>
      <c r="AI45" s="102"/>
    </row>
    <row r="46" spans="2:35" s="1" customFormat="1" hidden="1" x14ac:dyDescent="0.15">
      <c r="B46" s="36" t="s">
        <v>28</v>
      </c>
      <c r="C46" s="13" t="s">
        <v>18</v>
      </c>
      <c r="D46" s="54"/>
      <c r="E46" s="54"/>
      <c r="F46" s="13" t="s">
        <v>18</v>
      </c>
      <c r="G46" s="13" t="s">
        <v>18</v>
      </c>
      <c r="H46" s="13" t="s">
        <v>18</v>
      </c>
      <c r="I46" s="13" t="s">
        <v>18</v>
      </c>
      <c r="J46" s="13" t="s">
        <v>18</v>
      </c>
      <c r="K46" s="54"/>
      <c r="L46" s="54"/>
      <c r="M46" s="13" t="s">
        <v>18</v>
      </c>
      <c r="N46" s="13" t="s">
        <v>18</v>
      </c>
      <c r="O46" s="13" t="s">
        <v>18</v>
      </c>
      <c r="P46" s="13" t="s">
        <v>18</v>
      </c>
      <c r="Q46" s="13" t="s">
        <v>18</v>
      </c>
      <c r="R46" s="54"/>
      <c r="S46" s="54"/>
      <c r="T46" s="13" t="s">
        <v>18</v>
      </c>
      <c r="U46" s="13" t="s">
        <v>18</v>
      </c>
      <c r="V46" s="13" t="s">
        <v>18</v>
      </c>
      <c r="W46" s="13" t="s">
        <v>18</v>
      </c>
      <c r="X46" s="13" t="s">
        <v>18</v>
      </c>
      <c r="Y46" s="54"/>
      <c r="Z46" s="54"/>
      <c r="AA46" s="13" t="s">
        <v>18</v>
      </c>
      <c r="AB46" s="13" t="s">
        <v>18</v>
      </c>
      <c r="AC46" s="13" t="s">
        <v>18</v>
      </c>
      <c r="AD46" s="13" t="s">
        <v>18</v>
      </c>
      <c r="AE46" s="54"/>
      <c r="AF46" s="54"/>
      <c r="AG46" s="2"/>
      <c r="AH46" s="11">
        <f>COUNTIF(C46:AG46,"●")</f>
        <v>20</v>
      </c>
      <c r="AI46" s="110">
        <f>AH47/AH46</f>
        <v>0.75</v>
      </c>
    </row>
    <row r="47" spans="2:35" s="1" customFormat="1" ht="14.25" hidden="1" thickBot="1" x14ac:dyDescent="0.2">
      <c r="B47" s="37" t="s">
        <v>23</v>
      </c>
      <c r="C47" s="15" t="s">
        <v>24</v>
      </c>
      <c r="D47" s="58"/>
      <c r="E47" s="58"/>
      <c r="F47" s="15" t="s">
        <v>24</v>
      </c>
      <c r="G47" s="15" t="s">
        <v>24</v>
      </c>
      <c r="H47" s="15" t="s">
        <v>24</v>
      </c>
      <c r="I47" s="15" t="s">
        <v>24</v>
      </c>
      <c r="J47" s="15" t="s">
        <v>24</v>
      </c>
      <c r="K47" s="58"/>
      <c r="L47" s="58"/>
      <c r="M47" s="15" t="s">
        <v>24</v>
      </c>
      <c r="N47" s="15" t="s">
        <v>24</v>
      </c>
      <c r="O47" s="15" t="s">
        <v>24</v>
      </c>
      <c r="P47" s="15" t="s">
        <v>24</v>
      </c>
      <c r="Q47" s="15" t="s">
        <v>24</v>
      </c>
      <c r="R47" s="58"/>
      <c r="S47" s="58"/>
      <c r="T47" s="15" t="s">
        <v>24</v>
      </c>
      <c r="U47" s="15" t="s">
        <v>24</v>
      </c>
      <c r="V47" s="15"/>
      <c r="W47" s="15"/>
      <c r="X47" s="15"/>
      <c r="Y47" s="58"/>
      <c r="Z47" s="58"/>
      <c r="AA47" s="15" t="s">
        <v>24</v>
      </c>
      <c r="AB47" s="15" t="s">
        <v>24</v>
      </c>
      <c r="AC47" s="15"/>
      <c r="AD47" s="15"/>
      <c r="AE47" s="58"/>
      <c r="AF47" s="58"/>
      <c r="AG47" s="10"/>
      <c r="AH47" s="12">
        <f>COUNTIF(C47:AG47,"○")</f>
        <v>15</v>
      </c>
      <c r="AI47" s="111"/>
    </row>
    <row r="48" spans="2:35" ht="14.25" thickBot="1" x14ac:dyDescent="0.2"/>
    <row r="49" spans="2:35" ht="13.5" customHeight="1" x14ac:dyDescent="0.15">
      <c r="B49" s="6" t="s">
        <v>0</v>
      </c>
      <c r="C49" s="112">
        <v>5</v>
      </c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4"/>
      <c r="AH49" s="106" t="s">
        <v>14</v>
      </c>
      <c r="AI49" s="107"/>
    </row>
    <row r="50" spans="2:35" x14ac:dyDescent="0.15">
      <c r="B50" s="7" t="s">
        <v>1</v>
      </c>
      <c r="C50" s="54">
        <v>1</v>
      </c>
      <c r="D50" s="63">
        <f t="shared" ref="D50:E50" si="16">+C50+1</f>
        <v>2</v>
      </c>
      <c r="E50" s="54">
        <f t="shared" si="16"/>
        <v>3</v>
      </c>
      <c r="F50" s="54">
        <f>+E50+1</f>
        <v>4</v>
      </c>
      <c r="G50" s="54">
        <f t="shared" ref="G50" si="17">+F50+1</f>
        <v>5</v>
      </c>
      <c r="H50" s="63">
        <f>+G50+1</f>
        <v>6</v>
      </c>
      <c r="I50" s="54">
        <f t="shared" ref="I50:L50" si="18">+H50+1</f>
        <v>7</v>
      </c>
      <c r="J50" s="54">
        <f t="shared" si="18"/>
        <v>8</v>
      </c>
      <c r="K50" s="13">
        <f t="shared" si="18"/>
        <v>9</v>
      </c>
      <c r="L50" s="13">
        <f t="shared" si="18"/>
        <v>10</v>
      </c>
      <c r="M50" s="13">
        <f>+L50+1</f>
        <v>11</v>
      </c>
      <c r="N50" s="13">
        <f>+M50+1</f>
        <v>12</v>
      </c>
      <c r="O50" s="13">
        <f>+N50+1</f>
        <v>13</v>
      </c>
      <c r="P50" s="54">
        <f t="shared" ref="P50:AG50" si="19">+O50+1</f>
        <v>14</v>
      </c>
      <c r="Q50" s="54">
        <f t="shared" si="19"/>
        <v>15</v>
      </c>
      <c r="R50" s="13">
        <f t="shared" si="19"/>
        <v>16</v>
      </c>
      <c r="S50" s="13">
        <f t="shared" si="19"/>
        <v>17</v>
      </c>
      <c r="T50" s="13">
        <f t="shared" si="19"/>
        <v>18</v>
      </c>
      <c r="U50" s="13">
        <f t="shared" si="19"/>
        <v>19</v>
      </c>
      <c r="V50" s="13">
        <f t="shared" si="19"/>
        <v>20</v>
      </c>
      <c r="W50" s="54">
        <f t="shared" si="19"/>
        <v>21</v>
      </c>
      <c r="X50" s="54">
        <f t="shared" si="19"/>
        <v>22</v>
      </c>
      <c r="Y50" s="13">
        <f t="shared" si="19"/>
        <v>23</v>
      </c>
      <c r="Z50" s="13">
        <f t="shared" si="19"/>
        <v>24</v>
      </c>
      <c r="AA50" s="13">
        <f t="shared" si="19"/>
        <v>25</v>
      </c>
      <c r="AB50" s="13">
        <f t="shared" si="19"/>
        <v>26</v>
      </c>
      <c r="AC50" s="13">
        <f t="shared" si="19"/>
        <v>27</v>
      </c>
      <c r="AD50" s="54">
        <f t="shared" si="19"/>
        <v>28</v>
      </c>
      <c r="AE50" s="54">
        <f t="shared" si="19"/>
        <v>29</v>
      </c>
      <c r="AF50" s="13">
        <f t="shared" si="19"/>
        <v>30</v>
      </c>
      <c r="AG50" s="13">
        <f t="shared" si="19"/>
        <v>31</v>
      </c>
      <c r="AH50" s="108"/>
      <c r="AI50" s="109"/>
    </row>
    <row r="51" spans="2:35" ht="13.15" customHeight="1" x14ac:dyDescent="0.15">
      <c r="B51" s="7" t="s">
        <v>3</v>
      </c>
      <c r="C51" s="54" t="s">
        <v>1</v>
      </c>
      <c r="D51" s="63" t="s">
        <v>8</v>
      </c>
      <c r="E51" s="54" t="s">
        <v>9</v>
      </c>
      <c r="F51" s="54" t="s">
        <v>10</v>
      </c>
      <c r="G51" s="54" t="s">
        <v>11</v>
      </c>
      <c r="H51" s="63" t="s">
        <v>12</v>
      </c>
      <c r="I51" s="54" t="s">
        <v>13</v>
      </c>
      <c r="J51" s="54" t="s">
        <v>7</v>
      </c>
      <c r="K51" s="13" t="s">
        <v>8</v>
      </c>
      <c r="L51" s="13" t="s">
        <v>9</v>
      </c>
      <c r="M51" s="13" t="s">
        <v>10</v>
      </c>
      <c r="N51" s="13" t="s">
        <v>11</v>
      </c>
      <c r="O51" s="13" t="s">
        <v>12</v>
      </c>
      <c r="P51" s="54" t="s">
        <v>13</v>
      </c>
      <c r="Q51" s="54" t="s">
        <v>7</v>
      </c>
      <c r="R51" s="13" t="s">
        <v>8</v>
      </c>
      <c r="S51" s="13" t="s">
        <v>9</v>
      </c>
      <c r="T51" s="13" t="s">
        <v>10</v>
      </c>
      <c r="U51" s="13" t="s">
        <v>11</v>
      </c>
      <c r="V51" s="13" t="s">
        <v>12</v>
      </c>
      <c r="W51" s="54" t="s">
        <v>13</v>
      </c>
      <c r="X51" s="54" t="s">
        <v>7</v>
      </c>
      <c r="Y51" s="13" t="s">
        <v>8</v>
      </c>
      <c r="Z51" s="13" t="s">
        <v>9</v>
      </c>
      <c r="AA51" s="13" t="s">
        <v>10</v>
      </c>
      <c r="AB51" s="13" t="s">
        <v>11</v>
      </c>
      <c r="AC51" s="13" t="s">
        <v>12</v>
      </c>
      <c r="AD51" s="54" t="s">
        <v>13</v>
      </c>
      <c r="AE51" s="54" t="s">
        <v>7</v>
      </c>
      <c r="AF51" s="13" t="s">
        <v>8</v>
      </c>
      <c r="AG51" s="13" t="s">
        <v>9</v>
      </c>
      <c r="AH51" s="99" t="s">
        <v>25</v>
      </c>
      <c r="AI51" s="101" t="s">
        <v>29</v>
      </c>
    </row>
    <row r="52" spans="2:35" s="3" customFormat="1" ht="75" customHeight="1" x14ac:dyDescent="0.15">
      <c r="B52" s="9" t="s">
        <v>6</v>
      </c>
      <c r="C52" s="59"/>
      <c r="D52" s="64" t="s">
        <v>43</v>
      </c>
      <c r="E52" s="59" t="s">
        <v>56</v>
      </c>
      <c r="F52" s="59" t="s">
        <v>57</v>
      </c>
      <c r="G52" s="59" t="s">
        <v>58</v>
      </c>
      <c r="H52" s="64" t="s">
        <v>43</v>
      </c>
      <c r="I52" s="59"/>
      <c r="J52" s="59"/>
      <c r="K52" s="14"/>
      <c r="L52" s="14"/>
      <c r="M52" s="14"/>
      <c r="N52" s="14"/>
      <c r="O52" s="14"/>
      <c r="P52" s="59"/>
      <c r="Q52" s="59"/>
      <c r="R52" s="14"/>
      <c r="S52" s="14"/>
      <c r="T52" s="14"/>
      <c r="U52" s="14"/>
      <c r="V52" s="14"/>
      <c r="W52" s="59"/>
      <c r="X52" s="59"/>
      <c r="Y52" s="14"/>
      <c r="Z52" s="14"/>
      <c r="AA52" s="14"/>
      <c r="AB52" s="14"/>
      <c r="AC52" s="14"/>
      <c r="AD52" s="59"/>
      <c r="AE52" s="59"/>
      <c r="AF52" s="14"/>
      <c r="AG52" s="14"/>
      <c r="AH52" s="100"/>
      <c r="AI52" s="102"/>
    </row>
    <row r="53" spans="2:35" s="1" customFormat="1" x14ac:dyDescent="0.15">
      <c r="B53" s="36" t="s">
        <v>28</v>
      </c>
      <c r="C53" s="54"/>
      <c r="D53" s="63"/>
      <c r="E53" s="54"/>
      <c r="F53" s="54"/>
      <c r="G53" s="54"/>
      <c r="H53" s="63"/>
      <c r="I53" s="54"/>
      <c r="J53" s="54"/>
      <c r="K53" s="13" t="s">
        <v>18</v>
      </c>
      <c r="L53" s="13" t="s">
        <v>18</v>
      </c>
      <c r="M53" s="13" t="s">
        <v>18</v>
      </c>
      <c r="N53" s="13" t="s">
        <v>18</v>
      </c>
      <c r="O53" s="13" t="s">
        <v>18</v>
      </c>
      <c r="P53" s="54"/>
      <c r="Q53" s="54"/>
      <c r="R53" s="13"/>
      <c r="S53" s="13"/>
      <c r="T53" s="13"/>
      <c r="U53" s="13"/>
      <c r="V53" s="13"/>
      <c r="W53" s="54"/>
      <c r="X53" s="54"/>
      <c r="Y53" s="13"/>
      <c r="Z53" s="13"/>
      <c r="AA53" s="13"/>
      <c r="AB53" s="13"/>
      <c r="AC53" s="13"/>
      <c r="AD53" s="54"/>
      <c r="AE53" s="54"/>
      <c r="AF53" s="13"/>
      <c r="AG53" s="13"/>
      <c r="AH53" s="11">
        <f>COUNTIF(C53:AG53,"●")</f>
        <v>5</v>
      </c>
      <c r="AI53" s="110">
        <f>AH54/AH53</f>
        <v>0.6</v>
      </c>
    </row>
    <row r="54" spans="2:35" s="1" customFormat="1" ht="14.25" thickBot="1" x14ac:dyDescent="0.2">
      <c r="B54" s="37" t="s">
        <v>23</v>
      </c>
      <c r="C54" s="58"/>
      <c r="D54" s="65"/>
      <c r="E54" s="58"/>
      <c r="F54" s="58"/>
      <c r="G54" s="58"/>
      <c r="H54" s="65"/>
      <c r="I54" s="58"/>
      <c r="J54" s="58"/>
      <c r="K54" s="15" t="s">
        <v>24</v>
      </c>
      <c r="L54" s="15" t="s">
        <v>24</v>
      </c>
      <c r="M54" s="15"/>
      <c r="N54" s="15"/>
      <c r="O54" s="15" t="s">
        <v>24</v>
      </c>
      <c r="P54" s="58"/>
      <c r="Q54" s="58"/>
      <c r="R54" s="15"/>
      <c r="S54" s="15"/>
      <c r="T54" s="15"/>
      <c r="U54" s="15"/>
      <c r="V54" s="15"/>
      <c r="W54" s="58"/>
      <c r="X54" s="58"/>
      <c r="Y54" s="15"/>
      <c r="Z54" s="15"/>
      <c r="AA54" s="15"/>
      <c r="AB54" s="15"/>
      <c r="AC54" s="15"/>
      <c r="AD54" s="58"/>
      <c r="AE54" s="58"/>
      <c r="AF54" s="15"/>
      <c r="AG54" s="15"/>
      <c r="AH54" s="12">
        <f>COUNTIF(C54:AG54,"○")</f>
        <v>3</v>
      </c>
      <c r="AI54" s="111"/>
    </row>
    <row r="55" spans="2:35" ht="14.25" thickBot="1" x14ac:dyDescent="0.2"/>
    <row r="56" spans="2:35" ht="13.5" customHeight="1" x14ac:dyDescent="0.15">
      <c r="B56" s="6" t="s">
        <v>0</v>
      </c>
      <c r="C56" s="112">
        <v>6</v>
      </c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4"/>
      <c r="AH56" s="106" t="s">
        <v>14</v>
      </c>
      <c r="AI56" s="107"/>
    </row>
    <row r="57" spans="2:35" x14ac:dyDescent="0.15">
      <c r="B57" s="7" t="s">
        <v>1</v>
      </c>
      <c r="C57" s="13">
        <v>1</v>
      </c>
      <c r="D57" s="13">
        <f t="shared" ref="D57:E57" si="20">+C57+1</f>
        <v>2</v>
      </c>
      <c r="E57" s="13">
        <f t="shared" si="20"/>
        <v>3</v>
      </c>
      <c r="F57" s="54">
        <f>+E57+1</f>
        <v>4</v>
      </c>
      <c r="G57" s="54">
        <f t="shared" ref="G57" si="21">+F57+1</f>
        <v>5</v>
      </c>
      <c r="H57" s="13">
        <f>+G57+1</f>
        <v>6</v>
      </c>
      <c r="I57" s="13">
        <f t="shared" ref="I57:L57" si="22">+H57+1</f>
        <v>7</v>
      </c>
      <c r="J57" s="13">
        <f t="shared" si="22"/>
        <v>8</v>
      </c>
      <c r="K57" s="13">
        <f t="shared" si="22"/>
        <v>9</v>
      </c>
      <c r="L57" s="13">
        <f t="shared" si="22"/>
        <v>10</v>
      </c>
      <c r="M57" s="54">
        <f>+L57+1</f>
        <v>11</v>
      </c>
      <c r="N57" s="54">
        <f>+M57+1</f>
        <v>12</v>
      </c>
      <c r="O57" s="13">
        <f>+N57+1</f>
        <v>13</v>
      </c>
      <c r="P57" s="13">
        <f t="shared" ref="P57:AF57" si="23">+O57+1</f>
        <v>14</v>
      </c>
      <c r="Q57" s="13">
        <f t="shared" si="23"/>
        <v>15</v>
      </c>
      <c r="R57" s="13">
        <f t="shared" si="23"/>
        <v>16</v>
      </c>
      <c r="S57" s="13">
        <f t="shared" si="23"/>
        <v>17</v>
      </c>
      <c r="T57" s="54">
        <f t="shared" si="23"/>
        <v>18</v>
      </c>
      <c r="U57" s="61">
        <f t="shared" si="23"/>
        <v>19</v>
      </c>
      <c r="V57" s="13">
        <f t="shared" si="23"/>
        <v>20</v>
      </c>
      <c r="W57" s="13">
        <f t="shared" si="23"/>
        <v>21</v>
      </c>
      <c r="X57" s="13">
        <f t="shared" si="23"/>
        <v>22</v>
      </c>
      <c r="Y57" s="13">
        <f t="shared" si="23"/>
        <v>23</v>
      </c>
      <c r="Z57" s="13">
        <f t="shared" si="23"/>
        <v>24</v>
      </c>
      <c r="AA57" s="54">
        <f t="shared" si="23"/>
        <v>25</v>
      </c>
      <c r="AB57" s="61">
        <f t="shared" si="23"/>
        <v>26</v>
      </c>
      <c r="AC57" s="13">
        <f t="shared" si="23"/>
        <v>27</v>
      </c>
      <c r="AD57" s="13">
        <f t="shared" si="23"/>
        <v>28</v>
      </c>
      <c r="AE57" s="13">
        <f t="shared" si="23"/>
        <v>29</v>
      </c>
      <c r="AF57" s="13">
        <f t="shared" si="23"/>
        <v>30</v>
      </c>
      <c r="AG57" s="69"/>
      <c r="AH57" s="115"/>
      <c r="AI57" s="109"/>
    </row>
    <row r="58" spans="2:35" ht="13.15" customHeight="1" x14ac:dyDescent="0.15">
      <c r="B58" s="7" t="s">
        <v>3</v>
      </c>
      <c r="C58" s="13" t="s">
        <v>2</v>
      </c>
      <c r="D58" s="13" t="s">
        <v>11</v>
      </c>
      <c r="E58" s="13" t="s">
        <v>12</v>
      </c>
      <c r="F58" s="54" t="s">
        <v>13</v>
      </c>
      <c r="G58" s="54" t="s">
        <v>7</v>
      </c>
      <c r="H58" s="13" t="s">
        <v>8</v>
      </c>
      <c r="I58" s="13" t="s">
        <v>9</v>
      </c>
      <c r="J58" s="13" t="s">
        <v>10</v>
      </c>
      <c r="K58" s="13" t="s">
        <v>11</v>
      </c>
      <c r="L58" s="13" t="s">
        <v>12</v>
      </c>
      <c r="M58" s="54" t="s">
        <v>13</v>
      </c>
      <c r="N58" s="54" t="s">
        <v>7</v>
      </c>
      <c r="O58" s="13" t="s">
        <v>8</v>
      </c>
      <c r="P58" s="13" t="s">
        <v>9</v>
      </c>
      <c r="Q58" s="13" t="s">
        <v>10</v>
      </c>
      <c r="R58" s="13" t="s">
        <v>11</v>
      </c>
      <c r="S58" s="13" t="s">
        <v>12</v>
      </c>
      <c r="T58" s="54" t="s">
        <v>13</v>
      </c>
      <c r="U58" s="54" t="s">
        <v>7</v>
      </c>
      <c r="V58" s="13" t="s">
        <v>8</v>
      </c>
      <c r="W58" s="13" t="s">
        <v>9</v>
      </c>
      <c r="X58" s="13" t="s">
        <v>10</v>
      </c>
      <c r="Y58" s="13" t="s">
        <v>11</v>
      </c>
      <c r="Z58" s="13" t="s">
        <v>12</v>
      </c>
      <c r="AA58" s="54" t="s">
        <v>13</v>
      </c>
      <c r="AB58" s="54" t="s">
        <v>7</v>
      </c>
      <c r="AC58" s="13" t="s">
        <v>8</v>
      </c>
      <c r="AD58" s="13" t="s">
        <v>9</v>
      </c>
      <c r="AE58" s="13" t="s">
        <v>10</v>
      </c>
      <c r="AF58" s="13" t="s">
        <v>11</v>
      </c>
      <c r="AG58" s="69"/>
      <c r="AH58" s="119" t="s">
        <v>25</v>
      </c>
      <c r="AI58" s="101" t="s">
        <v>29</v>
      </c>
    </row>
    <row r="59" spans="2:35" s="3" customFormat="1" ht="75" customHeight="1" x14ac:dyDescent="0.15">
      <c r="B59" s="9" t="s">
        <v>6</v>
      </c>
      <c r="C59" s="14"/>
      <c r="D59" s="14"/>
      <c r="E59" s="14"/>
      <c r="F59" s="59"/>
      <c r="G59" s="59"/>
      <c r="H59" s="14"/>
      <c r="I59" s="14"/>
      <c r="J59" s="14"/>
      <c r="K59" s="14"/>
      <c r="L59" s="14"/>
      <c r="M59" s="59"/>
      <c r="N59" s="59"/>
      <c r="O59" s="14"/>
      <c r="P59" s="14"/>
      <c r="Q59" s="14"/>
      <c r="R59" s="14"/>
      <c r="S59" s="14"/>
      <c r="T59" s="66"/>
      <c r="U59" s="67"/>
      <c r="V59" s="14"/>
      <c r="W59" s="14"/>
      <c r="X59" s="14"/>
      <c r="Y59" s="14"/>
      <c r="Z59" s="14"/>
      <c r="AA59" s="66"/>
      <c r="AB59" s="67"/>
      <c r="AC59" s="14"/>
      <c r="AD59" s="14"/>
      <c r="AE59" s="14"/>
      <c r="AF59" s="14"/>
      <c r="AG59" s="70"/>
      <c r="AH59" s="120"/>
      <c r="AI59" s="102"/>
    </row>
    <row r="60" spans="2:35" s="1" customFormat="1" x14ac:dyDescent="0.15">
      <c r="B60" s="36" t="s">
        <v>28</v>
      </c>
      <c r="C60" s="13" t="s">
        <v>39</v>
      </c>
      <c r="D60" s="13" t="s">
        <v>39</v>
      </c>
      <c r="E60" s="13" t="s">
        <v>39</v>
      </c>
      <c r="F60" s="54"/>
      <c r="G60" s="54"/>
      <c r="H60" s="13" t="s">
        <v>39</v>
      </c>
      <c r="I60" s="13" t="s">
        <v>39</v>
      </c>
      <c r="J60" s="13" t="s">
        <v>39</v>
      </c>
      <c r="K60" s="13" t="s">
        <v>39</v>
      </c>
      <c r="L60" s="13" t="s">
        <v>39</v>
      </c>
      <c r="M60" s="54"/>
      <c r="N60" s="54"/>
      <c r="O60" s="13" t="s">
        <v>39</v>
      </c>
      <c r="P60" s="13" t="s">
        <v>39</v>
      </c>
      <c r="Q60" s="13" t="s">
        <v>39</v>
      </c>
      <c r="R60" s="13" t="s">
        <v>39</v>
      </c>
      <c r="S60" s="13" t="s">
        <v>39</v>
      </c>
      <c r="T60" s="54"/>
      <c r="U60" s="61"/>
      <c r="V60" s="13" t="s">
        <v>39</v>
      </c>
      <c r="W60" s="13" t="s">
        <v>39</v>
      </c>
      <c r="X60" s="13" t="s">
        <v>39</v>
      </c>
      <c r="Y60" s="13" t="s">
        <v>39</v>
      </c>
      <c r="Z60" s="13" t="s">
        <v>39</v>
      </c>
      <c r="AA60" s="54"/>
      <c r="AB60" s="61"/>
      <c r="AC60" s="13" t="s">
        <v>39</v>
      </c>
      <c r="AD60" s="13" t="s">
        <v>39</v>
      </c>
      <c r="AE60" s="13" t="s">
        <v>39</v>
      </c>
      <c r="AF60" s="13" t="s">
        <v>39</v>
      </c>
      <c r="AG60" s="69"/>
      <c r="AH60" s="38">
        <f>COUNTIF(C60:AG60,"●")</f>
        <v>22</v>
      </c>
      <c r="AI60" s="110">
        <f>AH61/AH60</f>
        <v>0.72727272727272729</v>
      </c>
    </row>
    <row r="61" spans="2:35" s="1" customFormat="1" ht="14.25" thickBot="1" x14ac:dyDescent="0.2">
      <c r="B61" s="37" t="s">
        <v>23</v>
      </c>
      <c r="C61" s="15" t="s">
        <v>42</v>
      </c>
      <c r="D61" s="15" t="s">
        <v>42</v>
      </c>
      <c r="E61" s="15" t="s">
        <v>42</v>
      </c>
      <c r="F61" s="58"/>
      <c r="G61" s="58"/>
      <c r="H61" s="15" t="s">
        <v>42</v>
      </c>
      <c r="I61" s="15" t="s">
        <v>42</v>
      </c>
      <c r="J61" s="15" t="s">
        <v>42</v>
      </c>
      <c r="K61" s="15"/>
      <c r="L61" s="15"/>
      <c r="M61" s="58"/>
      <c r="N61" s="58"/>
      <c r="O61" s="15" t="s">
        <v>42</v>
      </c>
      <c r="P61" s="15" t="s">
        <v>42</v>
      </c>
      <c r="Q61" s="15" t="s">
        <v>42</v>
      </c>
      <c r="R61" s="15" t="s">
        <v>42</v>
      </c>
      <c r="S61" s="15" t="s">
        <v>42</v>
      </c>
      <c r="T61" s="58"/>
      <c r="U61" s="68"/>
      <c r="V61" s="15" t="s">
        <v>42</v>
      </c>
      <c r="W61" s="15" t="s">
        <v>42</v>
      </c>
      <c r="X61" s="15" t="s">
        <v>42</v>
      </c>
      <c r="Y61" s="15" t="s">
        <v>42</v>
      </c>
      <c r="Z61" s="15" t="s">
        <v>42</v>
      </c>
      <c r="AA61" s="58"/>
      <c r="AB61" s="68"/>
      <c r="AC61" s="15"/>
      <c r="AD61" s="15"/>
      <c r="AE61" s="15"/>
      <c r="AF61" s="15"/>
      <c r="AG61" s="71"/>
      <c r="AH61" s="39">
        <f>COUNTIF(C61:AG61,"○")</f>
        <v>16</v>
      </c>
      <c r="AI61" s="111"/>
    </row>
    <row r="62" spans="2:35" ht="14.25" thickBot="1" x14ac:dyDescent="0.2"/>
    <row r="63" spans="2:35" ht="13.5" customHeight="1" x14ac:dyDescent="0.15">
      <c r="B63" s="6" t="s">
        <v>0</v>
      </c>
      <c r="C63" s="112">
        <v>7</v>
      </c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4"/>
      <c r="AH63" s="118" t="s">
        <v>14</v>
      </c>
      <c r="AI63" s="107"/>
    </row>
    <row r="64" spans="2:35" x14ac:dyDescent="0.15">
      <c r="B64" s="7" t="s">
        <v>1</v>
      </c>
      <c r="C64" s="13">
        <v>1</v>
      </c>
      <c r="D64" s="54">
        <f t="shared" ref="D64" si="24">+C64+1</f>
        <v>2</v>
      </c>
      <c r="E64" s="54">
        <f t="shared" ref="E64" si="25">+D64+1</f>
        <v>3</v>
      </c>
      <c r="F64" s="13">
        <f>+E64+1</f>
        <v>4</v>
      </c>
      <c r="G64" s="13">
        <f t="shared" ref="G64" si="26">+F64+1</f>
        <v>5</v>
      </c>
      <c r="H64" s="13">
        <f>+G64+1</f>
        <v>6</v>
      </c>
      <c r="I64" s="13">
        <f t="shared" ref="I64" si="27">+H64+1</f>
        <v>7</v>
      </c>
      <c r="J64" s="13">
        <f t="shared" ref="J64" si="28">+I64+1</f>
        <v>8</v>
      </c>
      <c r="K64" s="54">
        <f t="shared" ref="K64" si="29">+J64+1</f>
        <v>9</v>
      </c>
      <c r="L64" s="54">
        <f t="shared" ref="L64" si="30">+K64+1</f>
        <v>10</v>
      </c>
      <c r="M64" s="13">
        <f>+L64+1</f>
        <v>11</v>
      </c>
      <c r="N64" s="13">
        <f>+M64+1</f>
        <v>12</v>
      </c>
      <c r="O64" s="13">
        <f>+N64+1</f>
        <v>13</v>
      </c>
      <c r="P64" s="13">
        <f t="shared" ref="P64" si="31">+O64+1</f>
        <v>14</v>
      </c>
      <c r="Q64" s="13">
        <f t="shared" ref="Q64" si="32">+P64+1</f>
        <v>15</v>
      </c>
      <c r="R64" s="54">
        <f t="shared" ref="R64" si="33">+Q64+1</f>
        <v>16</v>
      </c>
      <c r="S64" s="54">
        <f t="shared" ref="S64" si="34">+R64+1</f>
        <v>17</v>
      </c>
      <c r="T64" s="54">
        <f t="shared" ref="T64" si="35">+S64+1</f>
        <v>18</v>
      </c>
      <c r="U64" s="28">
        <f t="shared" ref="U64" si="36">+T64+1</f>
        <v>19</v>
      </c>
      <c r="V64" s="13">
        <f t="shared" ref="V64" si="37">+U64+1</f>
        <v>20</v>
      </c>
      <c r="W64" s="13">
        <f t="shared" ref="W64" si="38">+V64+1</f>
        <v>21</v>
      </c>
      <c r="X64" s="13">
        <f t="shared" ref="X64" si="39">+W64+1</f>
        <v>22</v>
      </c>
      <c r="Y64" s="54">
        <f t="shared" ref="Y64" si="40">+X64+1</f>
        <v>23</v>
      </c>
      <c r="Z64" s="54">
        <f t="shared" ref="Z64" si="41">+Y64+1</f>
        <v>24</v>
      </c>
      <c r="AA64" s="13">
        <f t="shared" ref="AA64" si="42">+Z64+1</f>
        <v>25</v>
      </c>
      <c r="AB64" s="28">
        <f t="shared" ref="AB64" si="43">+AA64+1</f>
        <v>26</v>
      </c>
      <c r="AC64" s="13">
        <f t="shared" ref="AC64" si="44">+AB64+1</f>
        <v>27</v>
      </c>
      <c r="AD64" s="13">
        <f t="shared" ref="AD64" si="45">+AC64+1</f>
        <v>28</v>
      </c>
      <c r="AE64" s="13">
        <f t="shared" ref="AE64" si="46">+AD64+1</f>
        <v>29</v>
      </c>
      <c r="AF64" s="54">
        <f t="shared" ref="AF64" si="47">+AE64+1</f>
        <v>30</v>
      </c>
      <c r="AG64" s="72">
        <f t="shared" ref="AG64" si="48">+AF64+1</f>
        <v>31</v>
      </c>
      <c r="AH64" s="115"/>
      <c r="AI64" s="109"/>
    </row>
    <row r="65" spans="2:35" ht="13.15" customHeight="1" x14ac:dyDescent="0.15">
      <c r="B65" s="7" t="s">
        <v>3</v>
      </c>
      <c r="C65" s="13" t="s">
        <v>4</v>
      </c>
      <c r="D65" s="54" t="s">
        <v>13</v>
      </c>
      <c r="E65" s="54" t="s">
        <v>7</v>
      </c>
      <c r="F65" s="13" t="s">
        <v>8</v>
      </c>
      <c r="G65" s="13" t="s">
        <v>9</v>
      </c>
      <c r="H65" s="13" t="s">
        <v>10</v>
      </c>
      <c r="I65" s="13" t="s">
        <v>11</v>
      </c>
      <c r="J65" s="13" t="s">
        <v>12</v>
      </c>
      <c r="K65" s="54" t="s">
        <v>13</v>
      </c>
      <c r="L65" s="54" t="s">
        <v>7</v>
      </c>
      <c r="M65" s="13" t="s">
        <v>8</v>
      </c>
      <c r="N65" s="13" t="s">
        <v>9</v>
      </c>
      <c r="O65" s="13" t="s">
        <v>10</v>
      </c>
      <c r="P65" s="13" t="s">
        <v>11</v>
      </c>
      <c r="Q65" s="13" t="s">
        <v>12</v>
      </c>
      <c r="R65" s="54" t="s">
        <v>13</v>
      </c>
      <c r="S65" s="54" t="s">
        <v>7</v>
      </c>
      <c r="T65" s="54" t="s">
        <v>8</v>
      </c>
      <c r="U65" s="13" t="s">
        <v>9</v>
      </c>
      <c r="V65" s="13" t="s">
        <v>10</v>
      </c>
      <c r="W65" s="13" t="s">
        <v>11</v>
      </c>
      <c r="X65" s="13" t="s">
        <v>12</v>
      </c>
      <c r="Y65" s="54" t="s">
        <v>13</v>
      </c>
      <c r="Z65" s="54" t="s">
        <v>7</v>
      </c>
      <c r="AA65" s="13" t="s">
        <v>8</v>
      </c>
      <c r="AB65" s="13" t="s">
        <v>9</v>
      </c>
      <c r="AC65" s="13" t="s">
        <v>10</v>
      </c>
      <c r="AD65" s="13" t="s">
        <v>11</v>
      </c>
      <c r="AE65" s="13" t="s">
        <v>12</v>
      </c>
      <c r="AF65" s="54" t="s">
        <v>13</v>
      </c>
      <c r="AG65" s="72" t="s">
        <v>7</v>
      </c>
      <c r="AH65" s="119" t="s">
        <v>25</v>
      </c>
      <c r="AI65" s="101" t="s">
        <v>29</v>
      </c>
    </row>
    <row r="66" spans="2:35" s="3" customFormat="1" ht="75" customHeight="1" x14ac:dyDescent="0.15">
      <c r="B66" s="9" t="s">
        <v>6</v>
      </c>
      <c r="C66" s="14"/>
      <c r="D66" s="59"/>
      <c r="E66" s="59"/>
      <c r="F66" s="14"/>
      <c r="G66" s="14"/>
      <c r="H66" s="14"/>
      <c r="I66" s="14"/>
      <c r="J66" s="14"/>
      <c r="K66" s="59"/>
      <c r="L66" s="59"/>
      <c r="M66" s="14"/>
      <c r="N66" s="14"/>
      <c r="O66" s="14"/>
      <c r="P66" s="14"/>
      <c r="Q66" s="14"/>
      <c r="R66" s="59"/>
      <c r="S66" s="59"/>
      <c r="T66" s="78" t="s">
        <v>59</v>
      </c>
      <c r="U66" s="34"/>
      <c r="V66" s="14"/>
      <c r="W66" s="14"/>
      <c r="X66" s="14"/>
      <c r="Y66" s="59"/>
      <c r="Z66" s="59"/>
      <c r="AA66" s="24"/>
      <c r="AB66" s="34"/>
      <c r="AC66" s="14"/>
      <c r="AD66" s="14"/>
      <c r="AE66" s="14"/>
      <c r="AF66" s="59"/>
      <c r="AG66" s="73"/>
      <c r="AH66" s="120"/>
      <c r="AI66" s="102"/>
    </row>
    <row r="67" spans="2:35" s="1" customFormat="1" x14ac:dyDescent="0.15">
      <c r="B67" s="36" t="s">
        <v>28</v>
      </c>
      <c r="C67" s="13" t="s">
        <v>18</v>
      </c>
      <c r="D67" s="54"/>
      <c r="E67" s="54"/>
      <c r="F67" s="13" t="s">
        <v>18</v>
      </c>
      <c r="G67" s="13" t="s">
        <v>18</v>
      </c>
      <c r="H67" s="13" t="s">
        <v>18</v>
      </c>
      <c r="I67" s="13" t="s">
        <v>18</v>
      </c>
      <c r="J67" s="13" t="s">
        <v>18</v>
      </c>
      <c r="K67" s="54"/>
      <c r="L67" s="54"/>
      <c r="M67" s="13" t="s">
        <v>18</v>
      </c>
      <c r="N67" s="13" t="s">
        <v>18</v>
      </c>
      <c r="O67" s="13" t="s">
        <v>18</v>
      </c>
      <c r="P67" s="13" t="s">
        <v>18</v>
      </c>
      <c r="Q67" s="13" t="s">
        <v>18</v>
      </c>
      <c r="R67" s="54"/>
      <c r="S67" s="54"/>
      <c r="T67" s="54"/>
      <c r="U67" s="13" t="s">
        <v>18</v>
      </c>
      <c r="V67" s="13" t="s">
        <v>18</v>
      </c>
      <c r="W67" s="13" t="s">
        <v>18</v>
      </c>
      <c r="X67" s="13" t="s">
        <v>18</v>
      </c>
      <c r="Y67" s="54"/>
      <c r="Z67" s="54"/>
      <c r="AA67" s="13" t="s">
        <v>18</v>
      </c>
      <c r="AB67" s="13" t="s">
        <v>18</v>
      </c>
      <c r="AC67" s="13" t="s">
        <v>18</v>
      </c>
      <c r="AD67" s="13" t="s">
        <v>18</v>
      </c>
      <c r="AE67" s="13" t="s">
        <v>18</v>
      </c>
      <c r="AF67" s="54"/>
      <c r="AG67" s="72"/>
      <c r="AH67" s="38">
        <f>COUNTIF(C67:AG67,"●")</f>
        <v>20</v>
      </c>
      <c r="AI67" s="110">
        <f>AH68/AH67</f>
        <v>0.8</v>
      </c>
    </row>
    <row r="68" spans="2:35" s="1" customFormat="1" ht="14.25" thickBot="1" x14ac:dyDescent="0.2">
      <c r="B68" s="37" t="s">
        <v>23</v>
      </c>
      <c r="C68" s="15" t="s">
        <v>42</v>
      </c>
      <c r="D68" s="58"/>
      <c r="E68" s="58"/>
      <c r="F68" s="15" t="s">
        <v>42</v>
      </c>
      <c r="G68" s="15" t="s">
        <v>42</v>
      </c>
      <c r="H68" s="15" t="s">
        <v>42</v>
      </c>
      <c r="I68" s="15" t="s">
        <v>42</v>
      </c>
      <c r="J68" s="15" t="s">
        <v>42</v>
      </c>
      <c r="K68" s="58"/>
      <c r="L68" s="58"/>
      <c r="M68" s="15" t="s">
        <v>42</v>
      </c>
      <c r="N68" s="15" t="s">
        <v>42</v>
      </c>
      <c r="O68" s="15" t="s">
        <v>42</v>
      </c>
      <c r="P68" s="15" t="s">
        <v>42</v>
      </c>
      <c r="Q68" s="15" t="s">
        <v>42</v>
      </c>
      <c r="R68" s="58"/>
      <c r="S68" s="58"/>
      <c r="T68" s="58"/>
      <c r="U68" s="15" t="s">
        <v>42</v>
      </c>
      <c r="V68" s="15" t="s">
        <v>42</v>
      </c>
      <c r="W68" s="15" t="s">
        <v>42</v>
      </c>
      <c r="X68" s="15" t="s">
        <v>42</v>
      </c>
      <c r="Y68" s="58"/>
      <c r="Z68" s="58"/>
      <c r="AA68" s="15" t="s">
        <v>42</v>
      </c>
      <c r="AB68" s="29"/>
      <c r="AC68" s="15"/>
      <c r="AD68" s="15"/>
      <c r="AE68" s="15"/>
      <c r="AF68" s="58"/>
      <c r="AG68" s="74"/>
      <c r="AH68" s="39">
        <f>COUNTIF(C68:AG68,"○")</f>
        <v>16</v>
      </c>
      <c r="AI68" s="111"/>
    </row>
    <row r="69" spans="2:35" ht="14.25" thickBot="1" x14ac:dyDescent="0.2"/>
    <row r="70" spans="2:35" ht="13.5" customHeight="1" x14ac:dyDescent="0.15">
      <c r="B70" s="6" t="s">
        <v>0</v>
      </c>
      <c r="C70" s="112">
        <v>8</v>
      </c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4"/>
      <c r="AH70" s="106" t="s">
        <v>14</v>
      </c>
      <c r="AI70" s="107"/>
    </row>
    <row r="71" spans="2:35" x14ac:dyDescent="0.15">
      <c r="B71" s="7" t="s">
        <v>1</v>
      </c>
      <c r="C71" s="13">
        <v>1</v>
      </c>
      <c r="D71" s="13">
        <f t="shared" ref="D71" si="49">+C71+1</f>
        <v>2</v>
      </c>
      <c r="E71" s="13">
        <f t="shared" ref="E71" si="50">+D71+1</f>
        <v>3</v>
      </c>
      <c r="F71" s="13">
        <f>+E71+1</f>
        <v>4</v>
      </c>
      <c r="G71" s="13">
        <f t="shared" ref="G71" si="51">+F71+1</f>
        <v>5</v>
      </c>
      <c r="H71" s="54">
        <f>+G71+1</f>
        <v>6</v>
      </c>
      <c r="I71" s="54">
        <f t="shared" ref="I71" si="52">+H71+1</f>
        <v>7</v>
      </c>
      <c r="J71" s="13">
        <f t="shared" ref="J71" si="53">+I71+1</f>
        <v>8</v>
      </c>
      <c r="K71" s="13">
        <f t="shared" ref="K71" si="54">+J71+1</f>
        <v>9</v>
      </c>
      <c r="L71" s="13">
        <f t="shared" ref="L71" si="55">+K71+1</f>
        <v>10</v>
      </c>
      <c r="M71" s="54">
        <f>+L71+1</f>
        <v>11</v>
      </c>
      <c r="N71" s="13">
        <f>+M71+1</f>
        <v>12</v>
      </c>
      <c r="O71" s="54">
        <f>+N71+1</f>
        <v>13</v>
      </c>
      <c r="P71" s="54">
        <f t="shared" ref="P71" si="56">+O71+1</f>
        <v>14</v>
      </c>
      <c r="Q71" s="63">
        <f t="shared" ref="Q71" si="57">+P71+1</f>
        <v>15</v>
      </c>
      <c r="R71" s="63">
        <f t="shared" ref="R71" si="58">+Q71+1</f>
        <v>16</v>
      </c>
      <c r="S71" s="63">
        <f t="shared" ref="S71" si="59">+R71+1</f>
        <v>17</v>
      </c>
      <c r="T71" s="63">
        <f t="shared" ref="T71" si="60">+S71+1</f>
        <v>18</v>
      </c>
      <c r="U71" s="76">
        <f t="shared" ref="U71" si="61">+T71+1</f>
        <v>19</v>
      </c>
      <c r="V71" s="54">
        <f t="shared" ref="V71" si="62">+U71+1</f>
        <v>20</v>
      </c>
      <c r="W71" s="54">
        <f t="shared" ref="W71" si="63">+V71+1</f>
        <v>21</v>
      </c>
      <c r="X71" s="13">
        <f t="shared" ref="X71" si="64">+W71+1</f>
        <v>22</v>
      </c>
      <c r="Y71" s="13">
        <f t="shared" ref="Y71:Z71" si="65">+X71+1</f>
        <v>23</v>
      </c>
      <c r="Z71" s="25">
        <f t="shared" si="65"/>
        <v>24</v>
      </c>
      <c r="AA71" s="13">
        <f t="shared" ref="AA71" si="66">+Z71+1</f>
        <v>25</v>
      </c>
      <c r="AB71" s="28">
        <f t="shared" ref="AB71" si="67">+AA71+1</f>
        <v>26</v>
      </c>
      <c r="AC71" s="54">
        <f t="shared" ref="AC71" si="68">+AB71+1</f>
        <v>27</v>
      </c>
      <c r="AD71" s="54">
        <f t="shared" ref="AD71" si="69">+AC71+1</f>
        <v>28</v>
      </c>
      <c r="AE71" s="13">
        <f t="shared" ref="AE71" si="70">+AD71+1</f>
        <v>29</v>
      </c>
      <c r="AF71" s="13">
        <f t="shared" ref="AF71" si="71">+AE71+1</f>
        <v>30</v>
      </c>
      <c r="AG71" s="40">
        <f t="shared" ref="AG71" si="72">+AF71+1</f>
        <v>31</v>
      </c>
      <c r="AH71" s="115"/>
      <c r="AI71" s="109"/>
    </row>
    <row r="72" spans="2:35" ht="13.15" customHeight="1" x14ac:dyDescent="0.15">
      <c r="B72" s="7" t="s">
        <v>3</v>
      </c>
      <c r="C72" s="13" t="s">
        <v>20</v>
      </c>
      <c r="D72" s="13" t="s">
        <v>9</v>
      </c>
      <c r="E72" s="13" t="s">
        <v>10</v>
      </c>
      <c r="F72" s="13" t="s">
        <v>11</v>
      </c>
      <c r="G72" s="13" t="s">
        <v>12</v>
      </c>
      <c r="H72" s="54" t="s">
        <v>13</v>
      </c>
      <c r="I72" s="54" t="s">
        <v>7</v>
      </c>
      <c r="J72" s="13" t="s">
        <v>8</v>
      </c>
      <c r="K72" s="13" t="s">
        <v>9</v>
      </c>
      <c r="L72" s="13" t="s">
        <v>10</v>
      </c>
      <c r="M72" s="54" t="s">
        <v>11</v>
      </c>
      <c r="N72" s="13" t="s">
        <v>12</v>
      </c>
      <c r="O72" s="54" t="s">
        <v>13</v>
      </c>
      <c r="P72" s="54" t="s">
        <v>7</v>
      </c>
      <c r="Q72" s="63" t="s">
        <v>8</v>
      </c>
      <c r="R72" s="63" t="s">
        <v>9</v>
      </c>
      <c r="S72" s="63" t="s">
        <v>10</v>
      </c>
      <c r="T72" s="63" t="s">
        <v>11</v>
      </c>
      <c r="U72" s="63" t="s">
        <v>12</v>
      </c>
      <c r="V72" s="54" t="s">
        <v>13</v>
      </c>
      <c r="W72" s="54" t="s">
        <v>7</v>
      </c>
      <c r="X72" s="13" t="s">
        <v>8</v>
      </c>
      <c r="Y72" s="13" t="s">
        <v>9</v>
      </c>
      <c r="Z72" s="25" t="s">
        <v>10</v>
      </c>
      <c r="AA72" s="28" t="s">
        <v>11</v>
      </c>
      <c r="AB72" s="13" t="s">
        <v>12</v>
      </c>
      <c r="AC72" s="54" t="s">
        <v>13</v>
      </c>
      <c r="AD72" s="54" t="s">
        <v>7</v>
      </c>
      <c r="AE72" s="13" t="s">
        <v>8</v>
      </c>
      <c r="AF72" s="13" t="s">
        <v>9</v>
      </c>
      <c r="AG72" s="13" t="s">
        <v>10</v>
      </c>
      <c r="AH72" s="116" t="s">
        <v>25</v>
      </c>
      <c r="AI72" s="101" t="s">
        <v>29</v>
      </c>
    </row>
    <row r="73" spans="2:35" s="3" customFormat="1" ht="75" customHeight="1" x14ac:dyDescent="0.15">
      <c r="B73" s="9" t="s">
        <v>6</v>
      </c>
      <c r="C73" s="14"/>
      <c r="D73" s="14"/>
      <c r="E73" s="14"/>
      <c r="F73" s="14"/>
      <c r="G73" s="14"/>
      <c r="H73" s="59"/>
      <c r="I73" s="59"/>
      <c r="J73" s="14"/>
      <c r="K73" s="14"/>
      <c r="L73" s="14"/>
      <c r="M73" s="59" t="s">
        <v>60</v>
      </c>
      <c r="N73" s="14"/>
      <c r="O73" s="59"/>
      <c r="P73" s="59"/>
      <c r="Q73" s="64" t="s">
        <v>44</v>
      </c>
      <c r="R73" s="64" t="s">
        <v>44</v>
      </c>
      <c r="S73" s="64" t="s">
        <v>44</v>
      </c>
      <c r="T73" s="64" t="s">
        <v>44</v>
      </c>
      <c r="U73" s="64" t="s">
        <v>44</v>
      </c>
      <c r="V73" s="59"/>
      <c r="W73" s="59"/>
      <c r="X73" s="14"/>
      <c r="Y73" s="14"/>
      <c r="Z73" s="26" t="s">
        <v>17</v>
      </c>
      <c r="AA73" s="24"/>
      <c r="AB73" s="34"/>
      <c r="AC73" s="59"/>
      <c r="AD73" s="59"/>
      <c r="AE73" s="14"/>
      <c r="AF73" s="14"/>
      <c r="AG73" s="52" t="s">
        <v>37</v>
      </c>
      <c r="AH73" s="117"/>
      <c r="AI73" s="102"/>
    </row>
    <row r="74" spans="2:35" s="1" customFormat="1" x14ac:dyDescent="0.15">
      <c r="B74" s="36" t="s">
        <v>28</v>
      </c>
      <c r="C74" s="13" t="s">
        <v>18</v>
      </c>
      <c r="D74" s="13" t="s">
        <v>18</v>
      </c>
      <c r="E74" s="13" t="s">
        <v>18</v>
      </c>
      <c r="F74" s="13" t="s">
        <v>18</v>
      </c>
      <c r="G74" s="13" t="s">
        <v>18</v>
      </c>
      <c r="H74" s="54"/>
      <c r="I74" s="54"/>
      <c r="J74" s="13" t="s">
        <v>18</v>
      </c>
      <c r="K74" s="13" t="s">
        <v>18</v>
      </c>
      <c r="L74" s="13" t="s">
        <v>18</v>
      </c>
      <c r="M74" s="54"/>
      <c r="N74" s="13" t="s">
        <v>18</v>
      </c>
      <c r="O74" s="54"/>
      <c r="P74" s="54"/>
      <c r="Q74" s="63"/>
      <c r="R74" s="63"/>
      <c r="S74" s="63"/>
      <c r="T74" s="63"/>
      <c r="U74" s="63"/>
      <c r="V74" s="54"/>
      <c r="W74" s="54"/>
      <c r="X74" s="13" t="s">
        <v>18</v>
      </c>
      <c r="Y74" s="13" t="s">
        <v>18</v>
      </c>
      <c r="Z74" s="25" t="s">
        <v>18</v>
      </c>
      <c r="AA74" s="13"/>
      <c r="AB74" s="28"/>
      <c r="AC74" s="54"/>
      <c r="AD74" s="54"/>
      <c r="AE74" s="13"/>
      <c r="AF74" s="13"/>
      <c r="AG74" s="40"/>
      <c r="AH74" s="38">
        <f>COUNTIF(C74:AG74,"●")</f>
        <v>12</v>
      </c>
      <c r="AI74" s="110">
        <f>AH75/AH74</f>
        <v>0.41666666666666669</v>
      </c>
    </row>
    <row r="75" spans="2:35" s="1" customFormat="1" ht="14.25" thickBot="1" x14ac:dyDescent="0.2">
      <c r="B75" s="37" t="s">
        <v>23</v>
      </c>
      <c r="C75" s="15" t="s">
        <v>42</v>
      </c>
      <c r="D75" s="15" t="s">
        <v>42</v>
      </c>
      <c r="E75" s="15" t="s">
        <v>42</v>
      </c>
      <c r="F75" s="15" t="s">
        <v>42</v>
      </c>
      <c r="G75" s="15" t="s">
        <v>42</v>
      </c>
      <c r="H75" s="58"/>
      <c r="I75" s="58"/>
      <c r="J75" s="15"/>
      <c r="K75" s="15"/>
      <c r="L75" s="15"/>
      <c r="M75" s="58"/>
      <c r="N75" s="15"/>
      <c r="O75" s="58"/>
      <c r="P75" s="58"/>
      <c r="Q75" s="65"/>
      <c r="R75" s="65"/>
      <c r="S75" s="65"/>
      <c r="T75" s="65"/>
      <c r="U75" s="77"/>
      <c r="V75" s="58"/>
      <c r="W75" s="58"/>
      <c r="X75" s="15"/>
      <c r="Y75" s="15"/>
      <c r="Z75" s="27"/>
      <c r="AA75" s="15"/>
      <c r="AB75" s="29"/>
      <c r="AC75" s="58"/>
      <c r="AD75" s="58"/>
      <c r="AE75" s="15"/>
      <c r="AF75" s="15"/>
      <c r="AG75" s="41"/>
      <c r="AH75" s="39">
        <f>COUNTIF(C75:AG75,"○")</f>
        <v>5</v>
      </c>
      <c r="AI75" s="111"/>
    </row>
    <row r="77" spans="2:35" ht="17.25" x14ac:dyDescent="0.15">
      <c r="B77" s="30" t="s">
        <v>22</v>
      </c>
    </row>
    <row r="78" spans="2:35" ht="17.25" x14ac:dyDescent="0.15">
      <c r="B78" s="31" t="s">
        <v>21</v>
      </c>
    </row>
  </sheetData>
  <mergeCells count="64">
    <mergeCell ref="Q4:T4"/>
    <mergeCell ref="Q5:T5"/>
    <mergeCell ref="B4:D4"/>
    <mergeCell ref="E4:O4"/>
    <mergeCell ref="B5:D5"/>
    <mergeCell ref="E5:I5"/>
    <mergeCell ref="K5:O5"/>
    <mergeCell ref="AI60:AI61"/>
    <mergeCell ref="AI53:AI54"/>
    <mergeCell ref="AI46:AI47"/>
    <mergeCell ref="U4:Y4"/>
    <mergeCell ref="U5:Y5"/>
    <mergeCell ref="AI11:AI12"/>
    <mergeCell ref="C56:AG56"/>
    <mergeCell ref="AH56:AI57"/>
    <mergeCell ref="C42:AG42"/>
    <mergeCell ref="AH42:AI43"/>
    <mergeCell ref="AH44:AH45"/>
    <mergeCell ref="AI44:AI45"/>
    <mergeCell ref="C35:AG35"/>
    <mergeCell ref="AH35:AI36"/>
    <mergeCell ref="AI39:AI40"/>
    <mergeCell ref="AI32:AI33"/>
    <mergeCell ref="AI25:AI26"/>
    <mergeCell ref="AH58:AH59"/>
    <mergeCell ref="AI58:AI59"/>
    <mergeCell ref="C49:AG49"/>
    <mergeCell ref="AH49:AI50"/>
    <mergeCell ref="AH51:AH52"/>
    <mergeCell ref="AI51:AI52"/>
    <mergeCell ref="AH37:AH38"/>
    <mergeCell ref="AI37:AI38"/>
    <mergeCell ref="C28:AG28"/>
    <mergeCell ref="AH28:AI29"/>
    <mergeCell ref="AH30:AH31"/>
    <mergeCell ref="AI30:AI31"/>
    <mergeCell ref="AI16:AI17"/>
    <mergeCell ref="C21:AG21"/>
    <mergeCell ref="AH21:AI22"/>
    <mergeCell ref="AH23:AH24"/>
    <mergeCell ref="AI23:AI24"/>
    <mergeCell ref="AI18:AI19"/>
    <mergeCell ref="AI4:AJ5"/>
    <mergeCell ref="C63:AG63"/>
    <mergeCell ref="AH63:AI64"/>
    <mergeCell ref="AH65:AH66"/>
    <mergeCell ref="AI65:AI66"/>
    <mergeCell ref="AA4:AE4"/>
    <mergeCell ref="AA5:AE5"/>
    <mergeCell ref="AF4:AH4"/>
    <mergeCell ref="AF5:AH5"/>
    <mergeCell ref="C7:AG7"/>
    <mergeCell ref="AH7:AI8"/>
    <mergeCell ref="AH9:AH10"/>
    <mergeCell ref="AI9:AI10"/>
    <mergeCell ref="C14:AG14"/>
    <mergeCell ref="AH14:AI15"/>
    <mergeCell ref="AH16:AH17"/>
    <mergeCell ref="AI74:AI75"/>
    <mergeCell ref="AI67:AI68"/>
    <mergeCell ref="C70:AG70"/>
    <mergeCell ref="AH70:AI71"/>
    <mergeCell ref="AH72:AH73"/>
    <mergeCell ref="AI72:AI73"/>
  </mergeCells>
  <phoneticPr fontId="1"/>
  <conditionalFormatting sqref="C8:AG12">
    <cfRule type="expression" dxfId="9" priority="10">
      <formula>OR(C$9="土",C$9="日")</formula>
    </cfRule>
  </conditionalFormatting>
  <conditionalFormatting sqref="C15:AG19">
    <cfRule type="expression" dxfId="8" priority="9">
      <formula>OR(C$16="土",C$16="日")</formula>
    </cfRule>
  </conditionalFormatting>
  <conditionalFormatting sqref="C22:AG26">
    <cfRule type="expression" dxfId="7" priority="8">
      <formula>OR(C$23="土",C$23="日")</formula>
    </cfRule>
  </conditionalFormatting>
  <conditionalFormatting sqref="C29:AG33">
    <cfRule type="expression" dxfId="6" priority="7">
      <formula>OR(C$30="土",C$30="日")</formula>
    </cfRule>
  </conditionalFormatting>
  <conditionalFormatting sqref="C36:AG40">
    <cfRule type="expression" dxfId="5" priority="6">
      <formula>OR(C$37="土",C$37="日")</formula>
    </cfRule>
  </conditionalFormatting>
  <conditionalFormatting sqref="C43:AG47">
    <cfRule type="expression" dxfId="4" priority="5">
      <formula>OR(C$44="土",C$44="日")</formula>
    </cfRule>
  </conditionalFormatting>
  <conditionalFormatting sqref="C50:AG54">
    <cfRule type="expression" dxfId="3" priority="4">
      <formula>OR(C$51="土",C$51="日")</formula>
    </cfRule>
  </conditionalFormatting>
  <conditionalFormatting sqref="C57:AG61">
    <cfRule type="expression" dxfId="2" priority="3">
      <formula>OR(C$58="土",C$58="日")</formula>
    </cfRule>
  </conditionalFormatting>
  <conditionalFormatting sqref="C64:AG68">
    <cfRule type="expression" dxfId="1" priority="2">
      <formula>OR(C$65="土",C$65="日")</formula>
    </cfRule>
  </conditionalFormatting>
  <conditionalFormatting sqref="C71:AG75">
    <cfRule type="expression" dxfId="0" priority="1">
      <formula>OR(C$72="土",C$72="日")</formula>
    </cfRule>
  </conditionalFormatting>
  <printOptions horizontalCentered="1"/>
  <pageMargins left="0.51181102362204722" right="0.51181102362204722" top="0.70866141732283472" bottom="0.47244094488188981" header="0.31496062992125984" footer="0.11811023622047245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別紙１</vt:lpstr>
      <vt:lpstr>別紙１(記入例）</vt:lpstr>
      <vt:lpstr>別紙１!Print_Area</vt:lpstr>
      <vt:lpstr>'別紙１(記入例）'!Print_Area</vt:lpstr>
      <vt:lpstr>別紙１!Print_Titles</vt:lpstr>
      <vt:lpstr>'別紙１(記入例）'!Print_Titles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2021-12-20T01:34:36Z</cp:lastPrinted>
  <dcterms:created xsi:type="dcterms:W3CDTF">2017-11-13T01:25:12Z</dcterms:created>
  <dcterms:modified xsi:type="dcterms:W3CDTF">2021-12-21T06:04:08Z</dcterms:modified>
</cp:coreProperties>
</file>