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R7\13_危機・防災情報担当\13_防災行政NW\21_次期防災情報システム\02_RFI\02_第２回\03_公表\"/>
    </mc:Choice>
  </mc:AlternateContent>
  <xr:revisionPtr revIDLastSave="0" documentId="13_ncr:1_{5878A4C5-E6F1-4F34-A0B1-DE1A78388EC2}" xr6:coauthVersionLast="47" xr6:coauthVersionMax="47" xr10:uidLastSave="{00000000-0000-0000-0000-000000000000}"/>
  <bookViews>
    <workbookView xWindow="-110" yWindow="-110" windowWidth="19420" windowHeight="11620" xr2:uid="{0E5897CE-2FB2-4E18-A6B0-6C652BB30A10}"/>
  </bookViews>
  <sheets>
    <sheet name="見積書（総括表）" sheetId="1" r:id="rId1"/>
    <sheet name="見積書（内訳書）" sheetId="2" r:id="rId2"/>
    <sheet name="構築時ハードウェア・ソフトウェア等見積書" sheetId="3" r:id="rId3"/>
    <sheet name="クラウドサービス等運用保守" sheetId="4" r:id="rId4"/>
    <sheet name="別紙_見積条件記入欄" sheetId="5" r:id="rId5"/>
  </sheets>
  <definedNames>
    <definedName name="_Fill" localSheetId="3" hidden="1">#REF!</definedName>
    <definedName name="_Fill" localSheetId="0" hidden="1">#REF!</definedName>
    <definedName name="_Fill" localSheetId="1" hidden="1">#REF!</definedName>
    <definedName name="_Fill" hidden="1">#REF!</definedName>
    <definedName name="_Key1" localSheetId="3" hidden="1">#REF!</definedName>
    <definedName name="_Key1" localSheetId="0" hidden="1">#REF!</definedName>
    <definedName name="_Key1" localSheetId="1" hidden="1">#REF!</definedName>
    <definedName name="_Key1" hidden="1">#REF!</definedName>
    <definedName name="_Key2" localSheetId="3" hidden="1">#REF!</definedName>
    <definedName name="_Key2" localSheetId="0" hidden="1">#REF!</definedName>
    <definedName name="_Key2" localSheetId="1" hidden="1">#REF!</definedName>
    <definedName name="_Key2" hidden="1">#REF!</definedName>
    <definedName name="_Order1" hidden="1">0</definedName>
    <definedName name="_Order2" hidden="1">255</definedName>
    <definedName name="_Sort" localSheetId="3" hidden="1">#REF!</definedName>
    <definedName name="_Sort" localSheetId="0" hidden="1">#REF!</definedName>
    <definedName name="_Sort" localSheetId="1" hidden="1">#REF!</definedName>
    <definedName name="_Sort" hidden="1">#REF!</definedName>
    <definedName name="fff" localSheetId="3" hidden="1">#REF!</definedName>
    <definedName name="fff" hidden="1">#REF!</definedName>
    <definedName name="_xlnm.Print_Area" localSheetId="0">'見積書（総括表）'!$A$1:$L$59</definedName>
    <definedName name="_xlnm.Print_Area" localSheetId="1">'見積書（内訳書）'!$A$1:$W$96</definedName>
    <definedName name="ｑｑｑ" localSheetId="3" hidden="1">#REF!</definedName>
    <definedName name="ｑｑｑ" localSheetId="0" hidden="1">#REF!</definedName>
    <definedName name="ｑｑｑ" localSheetId="1" hidden="1">#REF!</definedName>
    <definedName name="ｑｑｑ" hidden="1">#REF!</definedName>
    <definedName name="は" localSheetId="3" hidden="1">#REF!</definedName>
    <definedName name="は" localSheetId="0" hidden="1">#REF!</definedName>
    <definedName name="は" localSheetId="1" hidden="1">#REF!</definedName>
    <definedName name="は" hidden="1">#REF!</definedName>
    <definedName name="説明" localSheetId="3" hidden="1">#REF!</definedName>
    <definedName name="説明" localSheetId="0" hidden="1">#REF!</definedName>
    <definedName name="説明" localSheetId="1" hidden="1">#REF!</definedName>
    <definedName name="説明"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2" l="1"/>
  <c r="H14" i="2" l="1"/>
  <c r="H38" i="2" s="1"/>
  <c r="H95" i="2" s="1"/>
  <c r="G16" i="2"/>
  <c r="Q16" i="2"/>
  <c r="H16" i="2" s="1"/>
  <c r="S16" i="2"/>
  <c r="U16" i="2"/>
  <c r="W16" i="2"/>
  <c r="H23" i="2"/>
  <c r="H22" i="2" s="1"/>
  <c r="H30" i="2"/>
  <c r="H32" i="2"/>
  <c r="H36" i="2"/>
  <c r="H40" i="2"/>
  <c r="H46" i="2"/>
  <c r="H52" i="2"/>
  <c r="H59" i="2"/>
  <c r="H64" i="2" s="1"/>
  <c r="H70" i="2"/>
  <c r="H76" i="2"/>
  <c r="H78" i="2"/>
  <c r="H85" i="2"/>
  <c r="H88" i="2"/>
  <c r="H90" i="2"/>
  <c r="H91" i="2"/>
  <c r="H94" i="2" s="1"/>
  <c r="F10" i="1"/>
</calcChain>
</file>

<file path=xl/sharedStrings.xml><?xml version="1.0" encoding="utf-8"?>
<sst xmlns="http://schemas.openxmlformats.org/spreadsheetml/2006/main" count="303" uniqueCount="163">
  <si>
    <t>合計</t>
    <rPh sb="0" eb="2">
      <t>ゴウケイ</t>
    </rPh>
    <phoneticPr fontId="5"/>
  </si>
  <si>
    <t>小計</t>
    <rPh sb="0" eb="2">
      <t>コバカリ</t>
    </rPh>
    <phoneticPr fontId="5"/>
  </si>
  <si>
    <t>・・・</t>
    <phoneticPr fontId="6"/>
  </si>
  <si>
    <t>プロジェクト管理費</t>
    <rPh sb="6" eb="9">
      <t>カンリヒ</t>
    </rPh>
    <phoneticPr fontId="6"/>
  </si>
  <si>
    <t>管理費</t>
    <phoneticPr fontId="5"/>
  </si>
  <si>
    <t>Ⅶ</t>
    <phoneticPr fontId="6"/>
  </si>
  <si>
    <t>　</t>
    <phoneticPr fontId="6"/>
  </si>
  <si>
    <t>操作研修</t>
    <rPh sb="0" eb="2">
      <t>ソウサ</t>
    </rPh>
    <rPh sb="2" eb="4">
      <t>ケンシュウ</t>
    </rPh>
    <phoneticPr fontId="5"/>
  </si>
  <si>
    <t>　</t>
    <phoneticPr fontId="5"/>
  </si>
  <si>
    <t>操作マニュアル作成</t>
    <rPh sb="0" eb="2">
      <t>ソウサ</t>
    </rPh>
    <rPh sb="7" eb="9">
      <t>サクセイ</t>
    </rPh>
    <phoneticPr fontId="6"/>
  </si>
  <si>
    <t>操作説明・操作研修</t>
    <rPh sb="0" eb="2">
      <t>ソウサ</t>
    </rPh>
    <rPh sb="2" eb="4">
      <t>セツメイ</t>
    </rPh>
    <rPh sb="5" eb="7">
      <t>ソウサ</t>
    </rPh>
    <rPh sb="7" eb="9">
      <t>ケンシュウ</t>
    </rPh>
    <phoneticPr fontId="6"/>
  </si>
  <si>
    <t>Ⅵ</t>
    <phoneticPr fontId="6"/>
  </si>
  <si>
    <t>・・・</t>
  </si>
  <si>
    <t>移行後データ確認</t>
    <rPh sb="0" eb="2">
      <t>イコウ</t>
    </rPh>
    <rPh sb="2" eb="3">
      <t>ゴ</t>
    </rPh>
    <rPh sb="6" eb="8">
      <t>カクニン</t>
    </rPh>
    <phoneticPr fontId="5"/>
  </si>
  <si>
    <t>データ移行</t>
    <rPh sb="3" eb="5">
      <t>イコウ</t>
    </rPh>
    <phoneticPr fontId="5"/>
  </si>
  <si>
    <t>既存データ移行確認</t>
    <phoneticPr fontId="6"/>
  </si>
  <si>
    <t>移行作業</t>
    <rPh sb="0" eb="2">
      <t>イコウ</t>
    </rPh>
    <rPh sb="2" eb="4">
      <t>サギョウ</t>
    </rPh>
    <phoneticPr fontId="6"/>
  </si>
  <si>
    <t>Ⅴ</t>
    <phoneticPr fontId="6"/>
  </si>
  <si>
    <t>・・・</t>
    <phoneticPr fontId="5"/>
  </si>
  <si>
    <t>総合テスト</t>
    <rPh sb="0" eb="2">
      <t>ソウゴウ</t>
    </rPh>
    <phoneticPr fontId="6"/>
  </si>
  <si>
    <t>結合テスト</t>
    <phoneticPr fontId="6"/>
  </si>
  <si>
    <t>テスト作業</t>
    <rPh sb="3" eb="5">
      <t>サギョウ</t>
    </rPh>
    <rPh sb="4" eb="5">
      <t>ドウサ</t>
    </rPh>
    <phoneticPr fontId="5"/>
  </si>
  <si>
    <t>Ⅳ</t>
    <phoneticPr fontId="6"/>
  </si>
  <si>
    <t>アプリケーションセットアップ</t>
    <phoneticPr fontId="6"/>
  </si>
  <si>
    <t>サーバ基本設定</t>
    <rPh sb="3" eb="5">
      <t>キホン</t>
    </rPh>
    <rPh sb="5" eb="7">
      <t>セッテイ</t>
    </rPh>
    <phoneticPr fontId="6"/>
  </si>
  <si>
    <t>設定作業</t>
    <rPh sb="0" eb="2">
      <t>セッテイ</t>
    </rPh>
    <rPh sb="2" eb="4">
      <t>サギョウ</t>
    </rPh>
    <phoneticPr fontId="6"/>
  </si>
  <si>
    <t>Ⅲ</t>
    <phoneticPr fontId="6"/>
  </si>
  <si>
    <t>XXXX検索機能作成</t>
    <rPh sb="4" eb="6">
      <t>ケンサク</t>
    </rPh>
    <rPh sb="6" eb="8">
      <t>キノウ</t>
    </rPh>
    <phoneticPr fontId="5"/>
  </si>
  <si>
    <t>XXXX登録機能作成</t>
    <phoneticPr fontId="5"/>
  </si>
  <si>
    <t>開発作業</t>
    <rPh sb="0" eb="2">
      <t>カイハツ</t>
    </rPh>
    <rPh sb="2" eb="4">
      <t>サギョウ</t>
    </rPh>
    <phoneticPr fontId="5"/>
  </si>
  <si>
    <t>Ⅱ</t>
    <phoneticPr fontId="5"/>
  </si>
  <si>
    <t>詳細設計</t>
    <rPh sb="0" eb="2">
      <t>ショウサイ</t>
    </rPh>
    <rPh sb="2" eb="4">
      <t>セッケイ</t>
    </rPh>
    <phoneticPr fontId="5"/>
  </si>
  <si>
    <t>基本設計</t>
    <rPh sb="0" eb="2">
      <t>キホン</t>
    </rPh>
    <rPh sb="2" eb="4">
      <t>セッケイ</t>
    </rPh>
    <phoneticPr fontId="5"/>
  </si>
  <si>
    <t>要件定義</t>
    <rPh sb="0" eb="2">
      <t>ヨウケン</t>
    </rPh>
    <rPh sb="2" eb="4">
      <t>テイギ</t>
    </rPh>
    <phoneticPr fontId="5"/>
  </si>
  <si>
    <t>設計作業</t>
    <rPh sb="0" eb="2">
      <t>セッケイ</t>
    </rPh>
    <rPh sb="2" eb="4">
      <t>サギョウ</t>
    </rPh>
    <phoneticPr fontId="5"/>
  </si>
  <si>
    <t>Ⅰ</t>
    <phoneticPr fontId="5"/>
  </si>
  <si>
    <t>備考</t>
    <rPh sb="0" eb="2">
      <t>ビコウ</t>
    </rPh>
    <phoneticPr fontId="5"/>
  </si>
  <si>
    <t>金額</t>
  </si>
  <si>
    <t>単価</t>
  </si>
  <si>
    <t>単位</t>
    <rPh sb="0" eb="2">
      <t>タンイ</t>
    </rPh>
    <phoneticPr fontId="5"/>
  </si>
  <si>
    <t>数量</t>
    <rPh sb="0" eb="2">
      <t>スウリョウ</t>
    </rPh>
    <phoneticPr fontId="5"/>
  </si>
  <si>
    <t>全　　　体</t>
    <rPh sb="0" eb="1">
      <t>ゼン</t>
    </rPh>
    <rPh sb="4" eb="5">
      <t>カラダ</t>
    </rPh>
    <phoneticPr fontId="5"/>
  </si>
  <si>
    <t>項　　目</t>
    <phoneticPr fontId="5"/>
  </si>
  <si>
    <t>項番</t>
  </si>
  <si>
    <t>【見積書　総括表】</t>
    <rPh sb="3" eb="4">
      <t>ショ</t>
    </rPh>
    <rPh sb="5" eb="7">
      <t>ソウカツ</t>
    </rPh>
    <rPh sb="7" eb="8">
      <t>ヒョウ</t>
    </rPh>
    <phoneticPr fontId="5"/>
  </si>
  <si>
    <t>見積合計額</t>
    <rPh sb="0" eb="2">
      <t>ミツモリ</t>
    </rPh>
    <rPh sb="2" eb="4">
      <t>ゴウケイ</t>
    </rPh>
    <rPh sb="4" eb="5">
      <t>ガク</t>
    </rPh>
    <phoneticPr fontId="6"/>
  </si>
  <si>
    <t>消費税(10％)</t>
    <rPh sb="0" eb="3">
      <t>ショウヒゼイ</t>
    </rPh>
    <phoneticPr fontId="6"/>
  </si>
  <si>
    <t>見積金額</t>
    <rPh sb="0" eb="2">
      <t>ミツモリ</t>
    </rPh>
    <rPh sb="2" eb="4">
      <t>キンガク</t>
    </rPh>
    <phoneticPr fontId="6"/>
  </si>
  <si>
    <t>件名：</t>
    <phoneticPr fontId="6"/>
  </si>
  <si>
    <t>宛先：</t>
    <rPh sb="0" eb="2">
      <t>アテサキ</t>
    </rPh>
    <phoneticPr fontId="6"/>
  </si>
  <si>
    <t>管理費</t>
    <rPh sb="0" eb="3">
      <t>カンリヒ</t>
    </rPh>
    <phoneticPr fontId="6"/>
  </si>
  <si>
    <t>利用者向け操作研修</t>
    <rPh sb="0" eb="2">
      <t>リヨウ</t>
    </rPh>
    <rPh sb="2" eb="3">
      <t>シャ</t>
    </rPh>
    <rPh sb="3" eb="4">
      <t>ム</t>
    </rPh>
    <rPh sb="5" eb="7">
      <t>ソウサ</t>
    </rPh>
    <rPh sb="7" eb="9">
      <t>ケンシュウ</t>
    </rPh>
    <phoneticPr fontId="5"/>
  </si>
  <si>
    <t>②</t>
    <phoneticPr fontId="6"/>
  </si>
  <si>
    <t>管理者向け操作研修</t>
    <rPh sb="0" eb="2">
      <t>カンリ</t>
    </rPh>
    <rPh sb="2" eb="3">
      <t>シャ</t>
    </rPh>
    <rPh sb="3" eb="4">
      <t>ム</t>
    </rPh>
    <rPh sb="5" eb="7">
      <t>ソウサ</t>
    </rPh>
    <rPh sb="7" eb="9">
      <t>ケンシュウ</t>
    </rPh>
    <phoneticPr fontId="5"/>
  </si>
  <si>
    <t>①</t>
    <phoneticPr fontId="6"/>
  </si>
  <si>
    <t>利用者操作マニュアル</t>
    <rPh sb="0" eb="2">
      <t>リヨウ</t>
    </rPh>
    <rPh sb="2" eb="3">
      <t>シャ</t>
    </rPh>
    <rPh sb="3" eb="5">
      <t>ソウサ</t>
    </rPh>
    <phoneticPr fontId="5"/>
  </si>
  <si>
    <t>②</t>
    <phoneticPr fontId="5"/>
  </si>
  <si>
    <t>管理者操作マニュアル</t>
    <rPh sb="0" eb="3">
      <t>カンリシャ</t>
    </rPh>
    <rPh sb="3" eb="5">
      <t>ソウサ</t>
    </rPh>
    <phoneticPr fontId="5"/>
  </si>
  <si>
    <t>①</t>
    <phoneticPr fontId="5"/>
  </si>
  <si>
    <t>⑤</t>
    <phoneticPr fontId="6"/>
  </si>
  <si>
    <t>UPS設定</t>
    <rPh sb="3" eb="5">
      <t>セッテイ</t>
    </rPh>
    <phoneticPr fontId="5"/>
  </si>
  <si>
    <t>④</t>
    <phoneticPr fontId="6"/>
  </si>
  <si>
    <t>バックアップ設定</t>
    <rPh sb="6" eb="8">
      <t>セッテイ</t>
    </rPh>
    <phoneticPr fontId="5"/>
  </si>
  <si>
    <t>③</t>
    <phoneticPr fontId="6"/>
  </si>
  <si>
    <t>アプリケーショセットアップ</t>
    <phoneticPr fontId="5"/>
  </si>
  <si>
    <t>OSセットアップ</t>
    <phoneticPr fontId="5"/>
  </si>
  <si>
    <t>③</t>
    <phoneticPr fontId="5"/>
  </si>
  <si>
    <t>XXXX検索機能作成</t>
    <rPh sb="4" eb="6">
      <t>ケンサク</t>
    </rPh>
    <rPh sb="6" eb="8">
      <t>キノウ</t>
    </rPh>
    <rPh sb="8" eb="10">
      <t>サクセイ</t>
    </rPh>
    <phoneticPr fontId="5"/>
  </si>
  <si>
    <t>XXXX登録機能作成</t>
    <rPh sb="4" eb="6">
      <t>トウロク</t>
    </rPh>
    <rPh sb="6" eb="8">
      <t>キノウ</t>
    </rPh>
    <rPh sb="8" eb="10">
      <t>サクセイ</t>
    </rPh>
    <phoneticPr fontId="5"/>
  </si>
  <si>
    <t>その他</t>
    <rPh sb="2" eb="3">
      <t>タ</t>
    </rPh>
    <phoneticPr fontId="5"/>
  </si>
  <si>
    <t>基本設計書レビュー</t>
    <rPh sb="0" eb="2">
      <t>キホン</t>
    </rPh>
    <rPh sb="2" eb="5">
      <t>セッケイショ</t>
    </rPh>
    <phoneticPr fontId="5"/>
  </si>
  <si>
    <t>基本設計書作成</t>
    <rPh sb="0" eb="2">
      <t>キホン</t>
    </rPh>
    <rPh sb="2" eb="4">
      <t>セッケイ</t>
    </rPh>
    <rPh sb="4" eb="5">
      <t>ショ</t>
    </rPh>
    <rPh sb="5" eb="7">
      <t>サクセイ</t>
    </rPh>
    <phoneticPr fontId="5"/>
  </si>
  <si>
    <t>基本設計ヒアリング</t>
    <rPh sb="0" eb="2">
      <t>キホン</t>
    </rPh>
    <rPh sb="2" eb="4">
      <t>セッケイ</t>
    </rPh>
    <phoneticPr fontId="5"/>
  </si>
  <si>
    <t xml:space="preserve"> </t>
    <phoneticPr fontId="5"/>
  </si>
  <si>
    <t>要件定義書レビュー</t>
    <rPh sb="0" eb="2">
      <t>ヨウケン</t>
    </rPh>
    <rPh sb="2" eb="5">
      <t>テイギショ</t>
    </rPh>
    <phoneticPr fontId="5"/>
  </si>
  <si>
    <t>要件定義書作成</t>
    <rPh sb="0" eb="2">
      <t>ヨウケン</t>
    </rPh>
    <rPh sb="2" eb="5">
      <t>テイギショ</t>
    </rPh>
    <rPh sb="5" eb="7">
      <t>サクセイ</t>
    </rPh>
    <phoneticPr fontId="5"/>
  </si>
  <si>
    <t>2回のヒアリング実施</t>
    <rPh sb="1" eb="2">
      <t>カイ</t>
    </rPh>
    <rPh sb="8" eb="10">
      <t>ジッシ</t>
    </rPh>
    <phoneticPr fontId="5"/>
  </si>
  <si>
    <t>a</t>
    <phoneticPr fontId="6"/>
  </si>
  <si>
    <t>要件定義ヒアリング</t>
    <rPh sb="0" eb="2">
      <t>ヨウケン</t>
    </rPh>
    <rPh sb="2" eb="4">
      <t>テイギ</t>
    </rPh>
    <phoneticPr fontId="5"/>
  </si>
  <si>
    <t>開発規模</t>
    <rPh sb="0" eb="2">
      <t>カイハツ</t>
    </rPh>
    <rPh sb="2" eb="4">
      <t>キボ</t>
    </rPh>
    <phoneticPr fontId="6"/>
  </si>
  <si>
    <t>金額</t>
    <rPh sb="0" eb="2">
      <t>キンガク</t>
    </rPh>
    <phoneticPr fontId="6"/>
  </si>
  <si>
    <t>工数</t>
    <rPh sb="0" eb="2">
      <t>コウスウ</t>
    </rPh>
    <phoneticPr fontId="6"/>
  </si>
  <si>
    <t>工数</t>
    <rPh sb="0" eb="2">
      <t>コウスウ</t>
    </rPh>
    <phoneticPr fontId="5"/>
  </si>
  <si>
    <t>金額</t>
    <phoneticPr fontId="6"/>
  </si>
  <si>
    <t>工数</t>
    <phoneticPr fontId="6"/>
  </si>
  <si>
    <t>新規・改修</t>
    <rPh sb="0" eb="2">
      <t>シンキ</t>
    </rPh>
    <rPh sb="3" eb="5">
      <t>カイシュウ</t>
    </rPh>
    <phoneticPr fontId="6"/>
  </si>
  <si>
    <t>開発規模</t>
    <rPh sb="0" eb="2">
      <t>カイハツ</t>
    </rPh>
    <rPh sb="2" eb="4">
      <t>キボ</t>
    </rPh>
    <phoneticPr fontId="5"/>
  </si>
  <si>
    <t>開発規模</t>
    <rPh sb="2" eb="4">
      <t>キボ</t>
    </rPh>
    <phoneticPr fontId="6"/>
  </si>
  <si>
    <t>金額(円)</t>
    <rPh sb="3" eb="4">
      <t>エン</t>
    </rPh>
    <phoneticPr fontId="6"/>
  </si>
  <si>
    <t>工数(人月)</t>
    <rPh sb="0" eb="2">
      <t>コウスウ</t>
    </rPh>
    <rPh sb="3" eb="4">
      <t>ニン</t>
    </rPh>
    <rPh sb="4" eb="5">
      <t>ゲツ</t>
    </rPh>
    <phoneticPr fontId="5"/>
  </si>
  <si>
    <t>PG</t>
    <phoneticPr fontId="6"/>
  </si>
  <si>
    <t>SE２</t>
    <phoneticPr fontId="5"/>
  </si>
  <si>
    <t>SE1</t>
    <phoneticPr fontId="6"/>
  </si>
  <si>
    <t>PM</t>
    <phoneticPr fontId="6"/>
  </si>
  <si>
    <t>パッチ</t>
    <phoneticPr fontId="6"/>
  </si>
  <si>
    <t>帳票</t>
    <rPh sb="0" eb="2">
      <t>チョウヒョウ</t>
    </rPh>
    <phoneticPr fontId="5"/>
  </si>
  <si>
    <t>画面</t>
    <rPh sb="0" eb="2">
      <t>ガメン</t>
    </rPh>
    <phoneticPr fontId="6"/>
  </si>
  <si>
    <t>工数（工数の単位：人月、金額の単位：円）</t>
    <rPh sb="0" eb="2">
      <t>コウスウ</t>
    </rPh>
    <rPh sb="3" eb="5">
      <t>コウスウ</t>
    </rPh>
    <rPh sb="6" eb="8">
      <t>タンイ</t>
    </rPh>
    <rPh sb="9" eb="10">
      <t>ニン</t>
    </rPh>
    <rPh sb="10" eb="11">
      <t>ゲツ</t>
    </rPh>
    <rPh sb="12" eb="14">
      <t>キンガク</t>
    </rPh>
    <rPh sb="15" eb="17">
      <t>タンイ</t>
    </rPh>
    <rPh sb="18" eb="19">
      <t>エン</t>
    </rPh>
    <phoneticPr fontId="6"/>
  </si>
  <si>
    <t>開発内容</t>
    <phoneticPr fontId="6"/>
  </si>
  <si>
    <t>全体</t>
    <rPh sb="0" eb="2">
      <t>ゼンタイ</t>
    </rPh>
    <phoneticPr fontId="5"/>
  </si>
  <si>
    <t>【見積書　内訳書】</t>
    <rPh sb="3" eb="4">
      <t>ショ</t>
    </rPh>
    <rPh sb="5" eb="7">
      <t>ウチワケ</t>
    </rPh>
    <rPh sb="7" eb="8">
      <t>ショ</t>
    </rPh>
    <phoneticPr fontId="5"/>
  </si>
  <si>
    <t>ＰＧ</t>
    <phoneticPr fontId="6"/>
  </si>
  <si>
    <t>ＳＥ２</t>
    <phoneticPr fontId="6"/>
  </si>
  <si>
    <t>ＳＥ１</t>
    <phoneticPr fontId="6"/>
  </si>
  <si>
    <t>ＰＭ</t>
    <phoneticPr fontId="6"/>
  </si>
  <si>
    <t>◆　見積書を客観的に評価するために、検証可能な計算式により見積根拠を明らかにしておく
　　必要があります。
◆　どのような根拠を元に工数の算出を行ったのかを明確に示してくください。
　　(明確に示すことができない理由を記載すること)</t>
    <rPh sb="2" eb="5">
      <t>ミツモリショ</t>
    </rPh>
    <rPh sb="6" eb="9">
      <t>キャッカンテキ</t>
    </rPh>
    <rPh sb="10" eb="12">
      <t>ヒョウカ</t>
    </rPh>
    <rPh sb="18" eb="20">
      <t>ケンショウ</t>
    </rPh>
    <rPh sb="20" eb="22">
      <t>カノウ</t>
    </rPh>
    <rPh sb="23" eb="26">
      <t>ケイサンシキ</t>
    </rPh>
    <rPh sb="29" eb="31">
      <t>ミツモリ</t>
    </rPh>
    <rPh sb="31" eb="33">
      <t>コンキョ</t>
    </rPh>
    <rPh sb="34" eb="35">
      <t>アキ</t>
    </rPh>
    <rPh sb="45" eb="47">
      <t>ヒツヨウ</t>
    </rPh>
    <rPh sb="62" eb="64">
      <t>コンキョ</t>
    </rPh>
    <rPh sb="65" eb="66">
      <t>モト</t>
    </rPh>
    <rPh sb="67" eb="69">
      <t>コウスウ</t>
    </rPh>
    <rPh sb="70" eb="72">
      <t>サンシュツ</t>
    </rPh>
    <rPh sb="73" eb="74">
      <t>オコナ</t>
    </rPh>
    <rPh sb="79" eb="81">
      <t>メイカク</t>
    </rPh>
    <rPh sb="82" eb="83">
      <t>シメ</t>
    </rPh>
    <rPh sb="95" eb="97">
      <t>メイカク</t>
    </rPh>
    <rPh sb="98" eb="99">
      <t>シメ</t>
    </rPh>
    <rPh sb="107" eb="109">
      <t>リユウ</t>
    </rPh>
    <rPh sb="110" eb="112">
      <t>キサイ</t>
    </rPh>
    <phoneticPr fontId="6"/>
  </si>
  <si>
    <t>月額単価（２０日/月×８時間）円</t>
    <rPh sb="0" eb="2">
      <t>ゲツガク</t>
    </rPh>
    <rPh sb="2" eb="4">
      <t>タンカ</t>
    </rPh>
    <rPh sb="7" eb="8">
      <t>ヒ</t>
    </rPh>
    <rPh sb="9" eb="10">
      <t>ツキ</t>
    </rPh>
    <rPh sb="12" eb="14">
      <t>ジカン</t>
    </rPh>
    <rPh sb="15" eb="16">
      <t>エン</t>
    </rPh>
    <phoneticPr fontId="6"/>
  </si>
  <si>
    <t>SE単価</t>
    <rPh sb="2" eb="4">
      <t>タンカ</t>
    </rPh>
    <phoneticPr fontId="6"/>
  </si>
  <si>
    <t>御社のSE単価(人月）を記載してください。</t>
    <rPh sb="0" eb="2">
      <t>オンシャ</t>
    </rPh>
    <rPh sb="5" eb="7">
      <t>タンカ</t>
    </rPh>
    <rPh sb="8" eb="9">
      <t>ニン</t>
    </rPh>
    <rPh sb="9" eb="10">
      <t>ゲツ</t>
    </rPh>
    <rPh sb="12" eb="14">
      <t>キサイ</t>
    </rPh>
    <phoneticPr fontId="6"/>
  </si>
  <si>
    <t>注2：オペレーションシステム(OS)をライセンスで調達する場合には、ソフトウェア見積書へ記載してください。</t>
    <rPh sb="0" eb="1">
      <t>チュウ</t>
    </rPh>
    <rPh sb="25" eb="27">
      <t>チョウタツ</t>
    </rPh>
    <rPh sb="29" eb="31">
      <t>バアイ</t>
    </rPh>
    <rPh sb="40" eb="43">
      <t>ミツモリショ</t>
    </rPh>
    <rPh sb="44" eb="46">
      <t>キサイ</t>
    </rPh>
    <phoneticPr fontId="6"/>
  </si>
  <si>
    <t>　　　　 別途、管理ソフトを導入する場合は、ソフトウェア見積書へ記載してください。</t>
    <phoneticPr fontId="6"/>
  </si>
  <si>
    <t>注１：ハードウェア監視(管理)用ソフトは、ハードウェア機器のオプションで提供されているソフトウェアとする。</t>
    <rPh sb="0" eb="1">
      <t>チュウ</t>
    </rPh>
    <rPh sb="27" eb="29">
      <t>キキ</t>
    </rPh>
    <rPh sb="36" eb="38">
      <t>テイキョウ</t>
    </rPh>
    <phoneticPr fontId="6"/>
  </si>
  <si>
    <t>ネットワーク機器</t>
    <rPh sb="6" eb="8">
      <t>キキ</t>
    </rPh>
    <phoneticPr fontId="6"/>
  </si>
  <si>
    <t>専用クライアント</t>
    <rPh sb="0" eb="2">
      <t>センヨウ</t>
    </rPh>
    <phoneticPr fontId="6"/>
  </si>
  <si>
    <t>データベースサーバ</t>
    <phoneticPr fontId="6"/>
  </si>
  <si>
    <t>WEBサーバ</t>
    <phoneticPr fontId="6"/>
  </si>
  <si>
    <t>アプリケーションサーバ</t>
    <phoneticPr fontId="6"/>
  </si>
  <si>
    <t>保守料（月合計）</t>
    <rPh sb="0" eb="3">
      <t>ホシュリョウ</t>
    </rPh>
    <rPh sb="4" eb="5">
      <t>ツキ</t>
    </rPh>
    <rPh sb="5" eb="7">
      <t>ゴウケイ</t>
    </rPh>
    <phoneticPr fontId="6"/>
  </si>
  <si>
    <t>保守料（月単価）</t>
    <rPh sb="0" eb="3">
      <t>ホシュリョウ</t>
    </rPh>
    <rPh sb="4" eb="5">
      <t>ツキ</t>
    </rPh>
    <rPh sb="5" eb="7">
      <t>タンカ</t>
    </rPh>
    <phoneticPr fontId="6"/>
  </si>
  <si>
    <t>賃借料（月合計）</t>
    <rPh sb="0" eb="3">
      <t>チンシャクリョウ</t>
    </rPh>
    <rPh sb="4" eb="5">
      <t>ツキ</t>
    </rPh>
    <rPh sb="5" eb="7">
      <t>ゴウケイ</t>
    </rPh>
    <phoneticPr fontId="6"/>
  </si>
  <si>
    <t>賃借料（月額単価）</t>
    <rPh sb="0" eb="2">
      <t>チンシャク</t>
    </rPh>
    <rPh sb="2" eb="3">
      <t>リョウ</t>
    </rPh>
    <rPh sb="4" eb="5">
      <t>ガツ</t>
    </rPh>
    <rPh sb="5" eb="6">
      <t>ガク</t>
    </rPh>
    <rPh sb="6" eb="8">
      <t>タンカ</t>
    </rPh>
    <phoneticPr fontId="6"/>
  </si>
  <si>
    <t>リース料率：X.XX％</t>
    <rPh sb="3" eb="4">
      <t>リョウ</t>
    </rPh>
    <rPh sb="4" eb="5">
      <t>リツ</t>
    </rPh>
    <phoneticPr fontId="6"/>
  </si>
  <si>
    <t>提供単価合計</t>
    <rPh sb="0" eb="2">
      <t>テイキョウ</t>
    </rPh>
    <rPh sb="2" eb="4">
      <t>タンカ</t>
    </rPh>
    <rPh sb="4" eb="6">
      <t>ゴウケイ</t>
    </rPh>
    <phoneticPr fontId="6"/>
  </si>
  <si>
    <t>提供単価</t>
    <rPh sb="0" eb="2">
      <t>テイキョウ</t>
    </rPh>
    <rPh sb="2" eb="4">
      <t>タンカ</t>
    </rPh>
    <phoneticPr fontId="6"/>
  </si>
  <si>
    <t>標準単価合計</t>
    <rPh sb="0" eb="2">
      <t>ヒョウジュン</t>
    </rPh>
    <rPh sb="2" eb="4">
      <t>タンカ</t>
    </rPh>
    <rPh sb="4" eb="6">
      <t>ゴウケイ</t>
    </rPh>
    <phoneticPr fontId="6"/>
  </si>
  <si>
    <t>標準単価</t>
    <rPh sb="0" eb="2">
      <t>ヒョウジュン</t>
    </rPh>
    <rPh sb="2" eb="4">
      <t>タンカ</t>
    </rPh>
    <phoneticPr fontId="6"/>
  </si>
  <si>
    <t>数量</t>
    <rPh sb="0" eb="2">
      <t>スウリョウ</t>
    </rPh>
    <phoneticPr fontId="6"/>
  </si>
  <si>
    <t>標準・
オプション</t>
    <rPh sb="0" eb="2">
      <t>ヒョウジュン</t>
    </rPh>
    <phoneticPr fontId="6"/>
  </si>
  <si>
    <t>型名</t>
    <rPh sb="0" eb="2">
      <t>カタメイ</t>
    </rPh>
    <phoneticPr fontId="6"/>
  </si>
  <si>
    <t>製品名称</t>
    <rPh sb="0" eb="2">
      <t>セイヒン</t>
    </rPh>
    <rPh sb="2" eb="4">
      <t>メイショウ</t>
    </rPh>
    <phoneticPr fontId="6"/>
  </si>
  <si>
    <t>種別</t>
    <rPh sb="0" eb="2">
      <t>シュベツ</t>
    </rPh>
    <phoneticPr fontId="6"/>
  </si>
  <si>
    <t>▢　業者見積書の添付</t>
    <rPh sb="2" eb="4">
      <t>ギョウシャ</t>
    </rPh>
    <rPh sb="4" eb="7">
      <t>ミツモリショ</t>
    </rPh>
    <rPh sb="8" eb="10">
      <t>テンプ</t>
    </rPh>
    <phoneticPr fontId="6"/>
  </si>
  <si>
    <t>▢　機器選定に参考とした資料の添付(既存機器との比較、他県導入機器スペック等）</t>
    <rPh sb="2" eb="4">
      <t>キキ</t>
    </rPh>
    <rPh sb="4" eb="6">
      <t>センテイ</t>
    </rPh>
    <rPh sb="7" eb="9">
      <t>サンコウ</t>
    </rPh>
    <rPh sb="12" eb="14">
      <t>シリョウ</t>
    </rPh>
    <rPh sb="15" eb="17">
      <t>テンプ</t>
    </rPh>
    <rPh sb="18" eb="20">
      <t>キゾン</t>
    </rPh>
    <rPh sb="20" eb="22">
      <t>キキ</t>
    </rPh>
    <rPh sb="24" eb="26">
      <t>ヒカク</t>
    </rPh>
    <rPh sb="27" eb="29">
      <t>タケン</t>
    </rPh>
    <rPh sb="29" eb="31">
      <t>ドウニュウ</t>
    </rPh>
    <rPh sb="31" eb="33">
      <t>キキ</t>
    </rPh>
    <rPh sb="37" eb="38">
      <t>ナド</t>
    </rPh>
    <phoneticPr fontId="6"/>
  </si>
  <si>
    <t>▢　カタログ等機器スペックが分かる資料の添付</t>
    <rPh sb="6" eb="7">
      <t>トウ</t>
    </rPh>
    <rPh sb="7" eb="9">
      <t>キキ</t>
    </rPh>
    <rPh sb="14" eb="15">
      <t>ワ</t>
    </rPh>
    <rPh sb="17" eb="19">
      <t>シリョウ</t>
    </rPh>
    <rPh sb="20" eb="22">
      <t>テンプ</t>
    </rPh>
    <phoneticPr fontId="6"/>
  </si>
  <si>
    <t>《チェック》</t>
  </si>
  <si>
    <t>・ライセンスの調達にて5年一括の調達が可能であるかを確認し、安価である方を選択すること。</t>
    <rPh sb="7" eb="9">
      <t>チョウタツ</t>
    </rPh>
    <rPh sb="12" eb="13">
      <t>ネン</t>
    </rPh>
    <rPh sb="13" eb="15">
      <t>イッカツ</t>
    </rPh>
    <rPh sb="16" eb="18">
      <t>チョウタツ</t>
    </rPh>
    <rPh sb="19" eb="21">
      <t>カノウ</t>
    </rPh>
    <rPh sb="26" eb="28">
      <t>カクニン</t>
    </rPh>
    <rPh sb="30" eb="32">
      <t>アンカ</t>
    </rPh>
    <rPh sb="35" eb="36">
      <t>ホウ</t>
    </rPh>
    <rPh sb="37" eb="39">
      <t>センタク</t>
    </rPh>
    <phoneticPr fontId="6"/>
  </si>
  <si>
    <t>・ソフトウェアの保守で、5年一括保守が設定されている商品については5年一括保守を検討する。</t>
    <rPh sb="8" eb="10">
      <t>ホシュ</t>
    </rPh>
    <rPh sb="13" eb="14">
      <t>ネン</t>
    </rPh>
    <rPh sb="14" eb="16">
      <t>イッカツ</t>
    </rPh>
    <rPh sb="16" eb="18">
      <t>ホシュ</t>
    </rPh>
    <rPh sb="19" eb="21">
      <t>セッテイ</t>
    </rPh>
    <rPh sb="26" eb="28">
      <t>ショウヒン</t>
    </rPh>
    <rPh sb="34" eb="35">
      <t>ネン</t>
    </rPh>
    <rPh sb="35" eb="37">
      <t>イッカツ</t>
    </rPh>
    <rPh sb="37" eb="39">
      <t>ホシュ</t>
    </rPh>
    <rPh sb="40" eb="42">
      <t>ケントウ</t>
    </rPh>
    <phoneticPr fontId="6"/>
  </si>
  <si>
    <t>〈参考〉</t>
    <rPh sb="1" eb="3">
      <t>サンコウ</t>
    </rPh>
    <phoneticPr fontId="6"/>
  </si>
  <si>
    <t>・・・・</t>
    <phoneticPr fontId="6"/>
  </si>
  <si>
    <t>XXXXXアクセスライセンス</t>
    <phoneticPr fontId="6"/>
  </si>
  <si>
    <t>XXXソフト</t>
    <phoneticPr fontId="6"/>
  </si>
  <si>
    <t>XXXXXシステムパッケージソフト</t>
    <phoneticPr fontId="6"/>
  </si>
  <si>
    <t>・・・・</t>
  </si>
  <si>
    <t>XXXXXアクセスライセンス</t>
  </si>
  <si>
    <t>(OS以外)</t>
    <rPh sb="3" eb="5">
      <t>イガイ</t>
    </rPh>
    <phoneticPr fontId="6"/>
  </si>
  <si>
    <t>ウイルス対策ソフト</t>
    <rPh sb="4" eb="6">
      <t>タイサク</t>
    </rPh>
    <phoneticPr fontId="6"/>
  </si>
  <si>
    <t>バックアップソフト</t>
    <phoneticPr fontId="6"/>
  </si>
  <si>
    <t>共通</t>
    <rPh sb="0" eb="2">
      <t>キョウツウ</t>
    </rPh>
    <phoneticPr fontId="6"/>
  </si>
  <si>
    <t>見 積 条 件 記 入 欄</t>
    <rPh sb="0" eb="1">
      <t>ミ</t>
    </rPh>
    <rPh sb="2" eb="3">
      <t>セキ</t>
    </rPh>
    <rPh sb="4" eb="5">
      <t>ジョウ</t>
    </rPh>
    <rPh sb="6" eb="7">
      <t>ケン</t>
    </rPh>
    <rPh sb="8" eb="9">
      <t>キ</t>
    </rPh>
    <rPh sb="10" eb="11">
      <t>ニュウ</t>
    </rPh>
    <rPh sb="12" eb="13">
      <t>ラン</t>
    </rPh>
    <phoneticPr fontId="5"/>
  </si>
  <si>
    <t>ハードウェア内訳</t>
    <rPh sb="6" eb="8">
      <t>ウチワケ</t>
    </rPh>
    <phoneticPr fontId="6"/>
  </si>
  <si>
    <t>ソフトウェア内訳</t>
    <rPh sb="6" eb="8">
      <t>ウチワケ</t>
    </rPh>
    <phoneticPr fontId="6"/>
  </si>
  <si>
    <t>タブレット端末</t>
    <rPh sb="5" eb="7">
      <t>タンマツ</t>
    </rPh>
    <phoneticPr fontId="6"/>
  </si>
  <si>
    <t>ソフトウェア端末</t>
    <rPh sb="6" eb="8">
      <t>タンマツ</t>
    </rPh>
    <phoneticPr fontId="6"/>
  </si>
  <si>
    <t>…</t>
    <phoneticPr fontId="6"/>
  </si>
  <si>
    <t>※クラウドサービス利用料含む</t>
    <rPh sb="9" eb="11">
      <t>リヨウ</t>
    </rPh>
    <rPh sb="11" eb="12">
      <t>リョウ</t>
    </rPh>
    <rPh sb="12" eb="13">
      <t>フク</t>
    </rPh>
    <phoneticPr fontId="6"/>
  </si>
  <si>
    <t>クラウドサービス利用料</t>
    <rPh sb="8" eb="11">
      <t>リヨウリョウ</t>
    </rPh>
    <phoneticPr fontId="6"/>
  </si>
  <si>
    <t>その他利用料</t>
    <rPh sb="2" eb="3">
      <t>タ</t>
    </rPh>
    <rPh sb="3" eb="6">
      <t>リヨウリョウ</t>
    </rPh>
    <phoneticPr fontId="6"/>
  </si>
  <si>
    <t>※リアルタイム配信機能の処理等を考慮外としたときの、【5年間】のクラウドサービス利用料等を記載</t>
    <rPh sb="7" eb="9">
      <t>ハイシン</t>
    </rPh>
    <rPh sb="9" eb="11">
      <t>キノウ</t>
    </rPh>
    <rPh sb="12" eb="14">
      <t>ショリ</t>
    </rPh>
    <rPh sb="14" eb="15">
      <t>ナド</t>
    </rPh>
    <rPh sb="16" eb="18">
      <t>コウリョ</t>
    </rPh>
    <rPh sb="18" eb="19">
      <t>ソト</t>
    </rPh>
    <rPh sb="28" eb="30">
      <t>ネンカン</t>
    </rPh>
    <rPh sb="40" eb="44">
      <t>リヨウリョウナド</t>
    </rPh>
    <rPh sb="45" eb="47">
      <t>キサイ</t>
    </rPh>
    <phoneticPr fontId="3"/>
  </si>
  <si>
    <t>見　積　書</t>
    <rPh sb="0" eb="1">
      <t>ミ</t>
    </rPh>
    <rPh sb="2" eb="3">
      <t>セキ</t>
    </rPh>
    <rPh sb="4" eb="5">
      <t>ショ</t>
    </rPh>
    <phoneticPr fontId="5"/>
  </si>
  <si>
    <t>記載例
１.　本業務の実施期間は、2026年~X年（X年間）の想定です。</t>
    <rPh sb="0" eb="2">
      <t>キサイ</t>
    </rPh>
    <rPh sb="2" eb="3">
      <t>レイ</t>
    </rPh>
    <rPh sb="7" eb="8">
      <t>ホン</t>
    </rPh>
    <rPh sb="8" eb="10">
      <t>ギョウム</t>
    </rPh>
    <rPh sb="11" eb="13">
      <t>ジッシ</t>
    </rPh>
    <rPh sb="13" eb="15">
      <t>キカン</t>
    </rPh>
    <rPh sb="21" eb="22">
      <t>ネン</t>
    </rPh>
    <rPh sb="24" eb="25">
      <t>ネン</t>
    </rPh>
    <rPh sb="27" eb="29">
      <t>ネンカン</t>
    </rPh>
    <rPh sb="31" eb="33">
      <t>ソウテイ</t>
    </rPh>
    <phoneticPr fontId="3"/>
  </si>
  <si>
    <t>【クラウドサービス等運用保守費用】</t>
    <rPh sb="9" eb="10">
      <t>ナド</t>
    </rPh>
    <rPh sb="10" eb="12">
      <t>ウンヨウ</t>
    </rPh>
    <rPh sb="12" eb="14">
      <t>ホシュ</t>
    </rPh>
    <rPh sb="14" eb="16">
      <t>ヒヨウ</t>
    </rPh>
    <phoneticPr fontId="6"/>
  </si>
  <si>
    <t>※構築時のクラウドサービス利用料を含む</t>
    <rPh sb="1" eb="3">
      <t>コウチク</t>
    </rPh>
    <rPh sb="3" eb="4">
      <t>ジ</t>
    </rPh>
    <rPh sb="13" eb="16">
      <t>リヨウリョウ</t>
    </rPh>
    <rPh sb="17" eb="18">
      <t>フク</t>
    </rPh>
    <phoneticPr fontId="6"/>
  </si>
  <si>
    <t>【構築時ハードウェア・ソフトウェア見積内訳書】</t>
    <rPh sb="1" eb="3">
      <t>コウチク</t>
    </rPh>
    <rPh sb="3" eb="4">
      <t>ジ</t>
    </rPh>
    <rPh sb="17" eb="19">
      <t>ミツモリ</t>
    </rPh>
    <rPh sb="19" eb="21">
      <t>ウチワケ</t>
    </rPh>
    <rPh sb="21" eb="22">
      <t>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</si>
</sst>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Red]\(#,##0\)"/>
    <numFmt numFmtId="177" formatCode="0_);[Red]\(0\)"/>
    <numFmt numFmtId="178" formatCode="#,##0.00;[Red]#,##0.00"/>
    <numFmt numFmtId="179" formatCode="#,##0.00_ ;[Red]\-#,##0.00\ "/>
    <numFmt numFmtId="180" formatCode="0.00_);[Red]\(0.00\)"/>
    <numFmt numFmtId="181" formatCode="#,##0.00_);[Red]\(#,##0.00\)"/>
    <numFmt numFmtId="182" formatCode="#,##0;[Red]#,##0"/>
  </numFmts>
  <fonts count="21" x14ac:knownFonts="1">
    <font>
      <sz val="11"/>
      <color theme="1"/>
      <name val="游ゴシック"/>
      <family val="2"/>
      <charset val="128"/>
      <scheme val="minor"/>
    </font>
    <font>
      <sz val="12"/>
      <name val="ＭＳ 明朝"/>
      <family val="1"/>
      <charset val="128"/>
    </font>
    <font>
      <sz val="10"/>
      <name val="Meiryo UI"/>
      <family val="3"/>
      <charset val="128"/>
    </font>
    <font>
      <sz val="6"/>
      <name val="游ゴシック"/>
      <family val="2"/>
      <charset val="128"/>
      <scheme val="minor"/>
    </font>
    <font>
      <b/>
      <sz val="10"/>
      <name val="Meiryo UI"/>
      <family val="3"/>
      <charset val="128"/>
    </font>
    <font>
      <sz val="6"/>
      <name val="ＭＳ 明朝"/>
      <family val="1"/>
      <charset val="128"/>
    </font>
    <font>
      <sz val="6"/>
      <name val="ＭＳ Ｐ明朝"/>
      <family val="1"/>
      <charset val="128"/>
    </font>
    <font>
      <sz val="10.5"/>
      <name val="Meiryo UI"/>
      <family val="3"/>
      <charset val="128"/>
    </font>
    <font>
      <sz val="10.5"/>
      <name val="Century"/>
      <family val="1"/>
    </font>
    <font>
      <sz val="11"/>
      <color theme="1"/>
      <name val="ＭＳ Ｐ明朝"/>
      <family val="1"/>
      <charset val="128"/>
    </font>
    <font>
      <strike/>
      <sz val="10"/>
      <name val="Meiryo UI"/>
      <family val="3"/>
      <charset val="128"/>
    </font>
    <font>
      <sz val="12"/>
      <name val="Meiryo UI"/>
      <family val="3"/>
      <charset val="128"/>
    </font>
    <font>
      <sz val="8"/>
      <name val="Meiryo UI"/>
      <family val="3"/>
      <charset val="128"/>
    </font>
    <font>
      <sz val="14"/>
      <name val="Meiryo UI"/>
      <family val="3"/>
      <charset val="128"/>
    </font>
    <font>
      <sz val="16"/>
      <name val="Meiryo UI"/>
      <family val="3"/>
      <charset val="128"/>
    </font>
    <font>
      <b/>
      <sz val="16"/>
      <name val="Meiryo UI"/>
      <family val="3"/>
      <charset val="128"/>
    </font>
    <font>
      <sz val="10.5"/>
      <name val="ＭＳ Ｐ明朝"/>
      <family val="1"/>
      <charset val="128"/>
    </font>
    <font>
      <sz val="11"/>
      <color theme="1"/>
      <name val="Meiryo UI"/>
      <family val="3"/>
      <charset val="128"/>
    </font>
    <font>
      <sz val="14"/>
      <color theme="1"/>
      <name val="Meiryo UI"/>
      <family val="3"/>
      <charset val="128"/>
    </font>
    <font>
      <sz val="11"/>
      <color rgb="FFFF0000"/>
      <name val="游ゴシック"/>
      <family val="2"/>
      <charset val="128"/>
      <scheme val="minor"/>
    </font>
    <font>
      <sz val="10"/>
      <color theme="1"/>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6"/>
        <bgColor indexed="64"/>
      </patternFill>
    </fill>
  </fills>
  <borders count="112">
    <border>
      <left/>
      <right/>
      <top/>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s>
  <cellStyleXfs count="5">
    <xf numFmtId="0" fontId="0" fillId="0" borderId="0">
      <alignment vertical="center"/>
    </xf>
    <xf numFmtId="38" fontId="9" fillId="0" borderId="0" applyFont="0" applyFill="0" applyBorder="0" applyAlignment="0" applyProtection="0">
      <alignment vertical="center"/>
    </xf>
    <xf numFmtId="0" fontId="1" fillId="0" borderId="0"/>
    <xf numFmtId="38" fontId="1" fillId="0" borderId="0" applyFont="0" applyFill="0" applyBorder="0" applyAlignment="0" applyProtection="0"/>
    <xf numFmtId="0" fontId="9" fillId="0" borderId="0">
      <alignment vertical="center"/>
    </xf>
  </cellStyleXfs>
  <cellXfs count="589">
    <xf numFmtId="0" fontId="0" fillId="0" borderId="0" xfId="0">
      <alignment vertical="center"/>
    </xf>
    <xf numFmtId="0" fontId="2" fillId="0" borderId="0" xfId="2" applyFont="1"/>
    <xf numFmtId="38" fontId="2" fillId="0" borderId="0" xfId="3" applyFont="1" applyFill="1"/>
    <xf numFmtId="0" fontId="2" fillId="0" borderId="0" xfId="2" applyFont="1" applyAlignment="1">
      <alignment horizontal="center"/>
    </xf>
    <xf numFmtId="176" fontId="2" fillId="0" borderId="0" xfId="3" applyNumberFormat="1" applyFont="1" applyFill="1"/>
    <xf numFmtId="0" fontId="2" fillId="0" borderId="0" xfId="2" applyFont="1" applyAlignment="1">
      <alignment vertical="center"/>
    </xf>
    <xf numFmtId="38" fontId="2" fillId="0" borderId="0" xfId="3" applyFont="1" applyFill="1" applyBorder="1"/>
    <xf numFmtId="176" fontId="2" fillId="0" borderId="0" xfId="3" applyNumberFormat="1" applyFont="1" applyFill="1" applyBorder="1" applyAlignment="1">
      <alignment horizontal="center"/>
    </xf>
    <xf numFmtId="0" fontId="2" fillId="0" borderId="0" xfId="2" applyFont="1" applyAlignment="1">
      <alignment horizontal="right"/>
    </xf>
    <xf numFmtId="0" fontId="2" fillId="0" borderId="0" xfId="2" applyFont="1" applyAlignment="1">
      <alignment horizontal="center" vertical="center"/>
    </xf>
    <xf numFmtId="38" fontId="2" fillId="0" borderId="1" xfId="3" applyFont="1" applyFill="1" applyBorder="1"/>
    <xf numFmtId="38" fontId="2" fillId="0" borderId="2" xfId="3" applyFont="1" applyFill="1" applyBorder="1"/>
    <xf numFmtId="0" fontId="2" fillId="0" borderId="2" xfId="2" applyFont="1" applyBorder="1" applyAlignment="1">
      <alignment horizontal="center"/>
    </xf>
    <xf numFmtId="176" fontId="2" fillId="0" borderId="3" xfId="3" applyNumberFormat="1" applyFont="1" applyFill="1" applyBorder="1" applyAlignment="1"/>
    <xf numFmtId="0" fontId="4" fillId="0" borderId="1" xfId="2" applyFont="1" applyBorder="1" applyAlignment="1">
      <alignment horizontal="left"/>
    </xf>
    <xf numFmtId="0" fontId="2" fillId="0" borderId="2" xfId="2" applyFont="1" applyBorder="1" applyAlignment="1">
      <alignment horizontal="center" vertical="center"/>
    </xf>
    <xf numFmtId="0" fontId="2" fillId="0" borderId="3" xfId="2" applyFont="1" applyBorder="1" applyAlignment="1">
      <alignment horizontal="center"/>
    </xf>
    <xf numFmtId="38" fontId="2" fillId="0" borderId="4" xfId="3" applyFont="1" applyFill="1" applyBorder="1"/>
    <xf numFmtId="38" fontId="2" fillId="0" borderId="5" xfId="3" applyFont="1" applyFill="1" applyBorder="1"/>
    <xf numFmtId="0" fontId="2" fillId="0" borderId="5" xfId="2" applyFont="1" applyBorder="1" applyAlignment="1">
      <alignment horizontal="center"/>
    </xf>
    <xf numFmtId="176" fontId="2" fillId="0" borderId="6" xfId="3" applyNumberFormat="1" applyFont="1" applyFill="1" applyBorder="1" applyAlignment="1"/>
    <xf numFmtId="0" fontId="4" fillId="0" borderId="4" xfId="2" applyFont="1" applyBorder="1"/>
    <xf numFmtId="56" fontId="2" fillId="0" borderId="5" xfId="2" applyNumberFormat="1" applyFont="1" applyBorder="1" applyAlignment="1">
      <alignment horizontal="center"/>
    </xf>
    <xf numFmtId="56" fontId="2" fillId="0" borderId="5" xfId="2" applyNumberFormat="1" applyFont="1" applyBorder="1" applyAlignment="1">
      <alignment horizontal="center" vertical="center"/>
    </xf>
    <xf numFmtId="56" fontId="2" fillId="0" borderId="6" xfId="2" applyNumberFormat="1" applyFont="1" applyBorder="1" applyAlignment="1">
      <alignment horizontal="center"/>
    </xf>
    <xf numFmtId="38" fontId="2" fillId="0" borderId="7" xfId="3" applyFont="1" applyFill="1" applyBorder="1"/>
    <xf numFmtId="38" fontId="2" fillId="0" borderId="8" xfId="3" applyFont="1" applyFill="1" applyBorder="1"/>
    <xf numFmtId="0" fontId="2" fillId="0" borderId="8" xfId="2" applyFont="1" applyBorder="1" applyAlignment="1">
      <alignment horizontal="center"/>
    </xf>
    <xf numFmtId="176" fontId="2" fillId="0" borderId="9" xfId="3" applyNumberFormat="1" applyFont="1" applyFill="1" applyBorder="1" applyAlignment="1"/>
    <xf numFmtId="0" fontId="2" fillId="0" borderId="7" xfId="2" applyFont="1" applyBorder="1"/>
    <xf numFmtId="177" fontId="7" fillId="0" borderId="8" xfId="2" applyNumberFormat="1" applyFont="1" applyBorder="1" applyAlignment="1">
      <alignment horizontal="center" vertical="center"/>
    </xf>
    <xf numFmtId="0" fontId="2" fillId="0" borderId="9" xfId="2" applyFont="1" applyBorder="1" applyAlignment="1">
      <alignment horizontal="center"/>
    </xf>
    <xf numFmtId="38" fontId="2" fillId="0" borderId="10" xfId="3" applyFont="1" applyFill="1" applyBorder="1"/>
    <xf numFmtId="38" fontId="2" fillId="0" borderId="11" xfId="3" applyFont="1" applyFill="1" applyBorder="1"/>
    <xf numFmtId="0" fontId="2" fillId="0" borderId="11" xfId="2" applyFont="1" applyBorder="1" applyAlignment="1">
      <alignment horizontal="center"/>
    </xf>
    <xf numFmtId="176" fontId="2" fillId="0" borderId="12" xfId="3" applyNumberFormat="1" applyFont="1" applyFill="1" applyBorder="1" applyAlignment="1"/>
    <xf numFmtId="0" fontId="2" fillId="0" borderId="10" xfId="2" applyFont="1" applyBorder="1"/>
    <xf numFmtId="177" fontId="2" fillId="0" borderId="11" xfId="2" applyNumberFormat="1" applyFont="1" applyBorder="1" applyAlignment="1">
      <alignment horizontal="center"/>
    </xf>
    <xf numFmtId="177" fontId="2" fillId="0" borderId="11" xfId="2" applyNumberFormat="1" applyFont="1" applyBorder="1" applyAlignment="1">
      <alignment horizontal="center" vertical="center"/>
    </xf>
    <xf numFmtId="177" fontId="2" fillId="0" borderId="12" xfId="2" applyNumberFormat="1" applyFont="1" applyBorder="1" applyAlignment="1">
      <alignment horizontal="center"/>
    </xf>
    <xf numFmtId="38" fontId="2" fillId="0" borderId="13" xfId="3" applyFont="1" applyFill="1" applyBorder="1"/>
    <xf numFmtId="38" fontId="2" fillId="0" borderId="14" xfId="3" applyFont="1" applyFill="1" applyBorder="1"/>
    <xf numFmtId="0" fontId="2" fillId="0" borderId="14" xfId="2" applyFont="1" applyBorder="1" applyAlignment="1">
      <alignment horizontal="center"/>
    </xf>
    <xf numFmtId="176" fontId="2" fillId="0" borderId="15" xfId="3" applyNumberFormat="1" applyFont="1" applyFill="1" applyBorder="1" applyAlignment="1"/>
    <xf numFmtId="177" fontId="2" fillId="0" borderId="13" xfId="2" applyNumberFormat="1" applyFont="1" applyBorder="1" applyAlignment="1">
      <alignment vertical="center"/>
    </xf>
    <xf numFmtId="177" fontId="4" fillId="0" borderId="14" xfId="2" applyNumberFormat="1" applyFont="1" applyBorder="1" applyAlignment="1">
      <alignment horizontal="center"/>
    </xf>
    <xf numFmtId="177" fontId="2" fillId="0" borderId="14" xfId="2" applyNumberFormat="1" applyFont="1" applyBorder="1" applyAlignment="1">
      <alignment horizontal="center" vertical="center"/>
    </xf>
    <xf numFmtId="177" fontId="4" fillId="0" borderId="15" xfId="2" applyNumberFormat="1" applyFont="1" applyBorder="1" applyAlignment="1">
      <alignment horizontal="center"/>
    </xf>
    <xf numFmtId="38" fontId="2" fillId="2" borderId="16" xfId="3" applyFont="1" applyFill="1" applyBorder="1"/>
    <xf numFmtId="38" fontId="2" fillId="2" borderId="17" xfId="3" applyFont="1" applyFill="1" applyBorder="1"/>
    <xf numFmtId="0" fontId="2" fillId="2" borderId="17" xfId="2" applyFont="1" applyFill="1" applyBorder="1" applyAlignment="1">
      <alignment horizontal="center"/>
    </xf>
    <xf numFmtId="176" fontId="2" fillId="2" borderId="18" xfId="3" applyNumberFormat="1" applyFont="1" applyFill="1" applyBorder="1" applyAlignment="1"/>
    <xf numFmtId="177" fontId="2" fillId="2" borderId="16" xfId="2" applyNumberFormat="1" applyFont="1" applyFill="1" applyBorder="1"/>
    <xf numFmtId="177" fontId="4" fillId="2" borderId="17" xfId="2" applyNumberFormat="1" applyFont="1" applyFill="1" applyBorder="1" applyAlignment="1">
      <alignment horizontal="center"/>
    </xf>
    <xf numFmtId="177" fontId="2" fillId="2" borderId="17" xfId="2" applyNumberFormat="1" applyFont="1" applyFill="1" applyBorder="1" applyAlignment="1">
      <alignment horizontal="center" vertical="center"/>
    </xf>
    <xf numFmtId="177" fontId="2" fillId="2" borderId="18" xfId="2" applyNumberFormat="1" applyFont="1" applyFill="1" applyBorder="1" applyAlignment="1">
      <alignment horizontal="center"/>
    </xf>
    <xf numFmtId="0" fontId="8" fillId="0" borderId="0" xfId="2" applyFont="1"/>
    <xf numFmtId="38" fontId="8" fillId="0" borderId="0" xfId="1" applyFont="1" applyFill="1" applyBorder="1" applyAlignment="1"/>
    <xf numFmtId="38" fontId="7" fillId="0" borderId="19" xfId="3" applyFont="1" applyFill="1" applyBorder="1"/>
    <xf numFmtId="38" fontId="8" fillId="0" borderId="20" xfId="3" applyFont="1" applyFill="1" applyBorder="1"/>
    <xf numFmtId="0" fontId="8" fillId="0" borderId="20" xfId="2" applyFont="1" applyBorder="1" applyAlignment="1">
      <alignment horizontal="center"/>
    </xf>
    <xf numFmtId="176" fontId="8" fillId="0" borderId="21" xfId="3" applyNumberFormat="1" applyFont="1" applyFill="1" applyBorder="1" applyAlignment="1"/>
    <xf numFmtId="0" fontId="7" fillId="0" borderId="19" xfId="2" applyFont="1" applyBorder="1"/>
    <xf numFmtId="56" fontId="7" fillId="0" borderId="20" xfId="2" applyNumberFormat="1" applyFont="1" applyBorder="1" applyAlignment="1">
      <alignment horizontal="center"/>
    </xf>
    <xf numFmtId="56" fontId="7" fillId="0" borderId="20" xfId="2" applyNumberFormat="1" applyFont="1" applyBorder="1" applyAlignment="1">
      <alignment horizontal="center" vertical="center"/>
    </xf>
    <xf numFmtId="56" fontId="7" fillId="0" borderId="21" xfId="2" applyNumberFormat="1" applyFont="1" applyBorder="1" applyAlignment="1">
      <alignment horizontal="center"/>
    </xf>
    <xf numFmtId="38" fontId="7" fillId="0" borderId="7" xfId="3" applyFont="1" applyFill="1" applyBorder="1" applyAlignment="1">
      <alignment vertical="center"/>
    </xf>
    <xf numFmtId="38" fontId="8" fillId="0" borderId="8" xfId="3" applyFont="1" applyFill="1" applyBorder="1"/>
    <xf numFmtId="0" fontId="8" fillId="0" borderId="8" xfId="2" applyFont="1" applyBorder="1" applyAlignment="1">
      <alignment horizontal="center"/>
    </xf>
    <xf numFmtId="176" fontId="8" fillId="0" borderId="9" xfId="3" applyNumberFormat="1" applyFont="1" applyFill="1" applyBorder="1" applyAlignment="1"/>
    <xf numFmtId="0" fontId="7" fillId="0" borderId="7" xfId="2" applyFont="1" applyBorder="1"/>
    <xf numFmtId="177" fontId="7" fillId="0" borderId="8" xfId="2" applyNumberFormat="1" applyFont="1" applyBorder="1" applyAlignment="1">
      <alignment horizontal="center"/>
    </xf>
    <xf numFmtId="177" fontId="7" fillId="0" borderId="9" xfId="2" applyNumberFormat="1" applyFont="1" applyBorder="1" applyAlignment="1">
      <alignment horizontal="center"/>
    </xf>
    <xf numFmtId="38" fontId="7" fillId="0" borderId="10" xfId="3" applyFont="1" applyFill="1" applyBorder="1" applyAlignment="1">
      <alignment vertical="center"/>
    </xf>
    <xf numFmtId="38" fontId="8" fillId="0" borderId="11" xfId="3" applyFont="1" applyFill="1" applyBorder="1"/>
    <xf numFmtId="0" fontId="8" fillId="0" borderId="11" xfId="2" applyFont="1" applyBorder="1" applyAlignment="1">
      <alignment horizontal="center"/>
    </xf>
    <xf numFmtId="176" fontId="8" fillId="0" borderId="12" xfId="3" applyNumberFormat="1" applyFont="1" applyFill="1" applyBorder="1" applyAlignment="1"/>
    <xf numFmtId="0" fontId="7" fillId="0" borderId="10" xfId="2" applyFont="1" applyBorder="1"/>
    <xf numFmtId="177" fontId="7" fillId="0" borderId="11" xfId="2" applyNumberFormat="1" applyFont="1" applyBorder="1" applyAlignment="1">
      <alignment horizontal="center"/>
    </xf>
    <xf numFmtId="0" fontId="7" fillId="0" borderId="12" xfId="2" applyFont="1" applyBorder="1" applyAlignment="1">
      <alignment horizontal="center"/>
    </xf>
    <xf numFmtId="38" fontId="7" fillId="0" borderId="10" xfId="3" applyFont="1" applyFill="1" applyBorder="1"/>
    <xf numFmtId="0" fontId="7" fillId="0" borderId="11" xfId="2" applyFont="1" applyBorder="1" applyAlignment="1">
      <alignment horizontal="center"/>
    </xf>
    <xf numFmtId="177" fontId="7" fillId="0" borderId="12" xfId="2" applyNumberFormat="1" applyFont="1" applyBorder="1" applyAlignment="1">
      <alignment horizontal="center"/>
    </xf>
    <xf numFmtId="38" fontId="7" fillId="0" borderId="22" xfId="3" applyFont="1" applyFill="1" applyBorder="1"/>
    <xf numFmtId="38" fontId="8" fillId="0" borderId="23" xfId="3" applyFont="1" applyFill="1" applyBorder="1"/>
    <xf numFmtId="0" fontId="8" fillId="0" borderId="23" xfId="2" applyFont="1" applyBorder="1" applyAlignment="1">
      <alignment horizontal="center"/>
    </xf>
    <xf numFmtId="176" fontId="8" fillId="0" borderId="24" xfId="3" applyNumberFormat="1" applyFont="1" applyFill="1" applyBorder="1" applyAlignment="1"/>
    <xf numFmtId="0" fontId="7" fillId="0" borderId="22" xfId="2" applyFont="1" applyBorder="1" applyAlignment="1">
      <alignment vertical="center"/>
    </xf>
    <xf numFmtId="177" fontId="7" fillId="0" borderId="23" xfId="2" applyNumberFormat="1" applyFont="1" applyBorder="1" applyAlignment="1">
      <alignment horizontal="center"/>
    </xf>
    <xf numFmtId="177" fontId="7" fillId="0" borderId="24" xfId="2" applyNumberFormat="1" applyFont="1" applyBorder="1" applyAlignment="1">
      <alignment horizontal="center"/>
    </xf>
    <xf numFmtId="38" fontId="7" fillId="2" borderId="25" xfId="3" applyFont="1" applyFill="1" applyBorder="1"/>
    <xf numFmtId="38" fontId="8" fillId="2" borderId="26" xfId="3" applyFont="1" applyFill="1" applyBorder="1"/>
    <xf numFmtId="0" fontId="8" fillId="2" borderId="26" xfId="2" applyFont="1" applyFill="1" applyBorder="1" applyAlignment="1">
      <alignment horizontal="center"/>
    </xf>
    <xf numFmtId="176" fontId="8" fillId="2" borderId="27" xfId="3" applyNumberFormat="1" applyFont="1" applyFill="1" applyBorder="1" applyAlignment="1"/>
    <xf numFmtId="0" fontId="7" fillId="2" borderId="25" xfId="2" applyFont="1" applyFill="1" applyBorder="1"/>
    <xf numFmtId="177" fontId="7" fillId="2" borderId="26" xfId="2" applyNumberFormat="1" applyFont="1" applyFill="1" applyBorder="1" applyAlignment="1">
      <alignment horizontal="center"/>
    </xf>
    <xf numFmtId="177" fontId="7" fillId="2" borderId="26" xfId="2" applyNumberFormat="1" applyFont="1" applyFill="1" applyBorder="1" applyAlignment="1">
      <alignment horizontal="center" vertical="center"/>
    </xf>
    <xf numFmtId="177" fontId="7" fillId="2" borderId="27" xfId="2" applyNumberFormat="1" applyFont="1" applyFill="1" applyBorder="1" applyAlignment="1">
      <alignment horizontal="center"/>
    </xf>
    <xf numFmtId="38" fontId="7" fillId="0" borderId="22" xfId="3" applyFont="1" applyFill="1" applyBorder="1" applyAlignment="1">
      <alignment vertical="center" wrapText="1"/>
    </xf>
    <xf numFmtId="38" fontId="8" fillId="0" borderId="28" xfId="3" applyFont="1" applyFill="1" applyBorder="1"/>
    <xf numFmtId="0" fontId="8" fillId="0" borderId="28" xfId="2" applyFont="1" applyBorder="1" applyAlignment="1">
      <alignment horizontal="center"/>
    </xf>
    <xf numFmtId="176" fontId="8" fillId="0" borderId="29" xfId="3" applyNumberFormat="1" applyFont="1" applyFill="1" applyBorder="1" applyAlignment="1"/>
    <xf numFmtId="0" fontId="2" fillId="0" borderId="30" xfId="2" applyFont="1" applyBorder="1"/>
    <xf numFmtId="177" fontId="7" fillId="0" borderId="28" xfId="2" applyNumberFormat="1" applyFont="1" applyBorder="1" applyAlignment="1">
      <alignment horizontal="center"/>
    </xf>
    <xf numFmtId="177" fontId="7" fillId="0" borderId="28" xfId="2" applyNumberFormat="1" applyFont="1" applyBorder="1" applyAlignment="1">
      <alignment horizontal="center" vertical="center"/>
    </xf>
    <xf numFmtId="177" fontId="7" fillId="0" borderId="29" xfId="2" applyNumberFormat="1" applyFont="1" applyBorder="1" applyAlignment="1">
      <alignment horizontal="center"/>
    </xf>
    <xf numFmtId="177" fontId="7" fillId="0" borderId="11" xfId="2" applyNumberFormat="1" applyFont="1" applyBorder="1" applyAlignment="1">
      <alignment horizontal="center" vertical="center"/>
    </xf>
    <xf numFmtId="38" fontId="7" fillId="0" borderId="10" xfId="3" applyFont="1" applyFill="1" applyBorder="1" applyAlignment="1">
      <alignment horizontal="right"/>
    </xf>
    <xf numFmtId="38" fontId="8" fillId="0" borderId="11" xfId="3" applyFont="1" applyFill="1" applyBorder="1" applyAlignment="1">
      <alignment horizontal="right"/>
    </xf>
    <xf numFmtId="177" fontId="7" fillId="0" borderId="23" xfId="2" applyNumberFormat="1" applyFont="1" applyBorder="1" applyAlignment="1">
      <alignment horizontal="center" vertical="center"/>
    </xf>
    <xf numFmtId="38" fontId="7" fillId="0" borderId="25" xfId="3" applyFont="1" applyFill="1" applyBorder="1" applyAlignment="1">
      <alignment horizontal="right"/>
    </xf>
    <xf numFmtId="38" fontId="8" fillId="0" borderId="26" xfId="3" applyFont="1" applyFill="1" applyBorder="1" applyAlignment="1">
      <alignment horizontal="right"/>
    </xf>
    <xf numFmtId="38" fontId="8" fillId="0" borderId="26" xfId="3" applyFont="1" applyFill="1" applyBorder="1"/>
    <xf numFmtId="0" fontId="8" fillId="0" borderId="26" xfId="2" applyFont="1" applyBorder="1" applyAlignment="1">
      <alignment horizontal="center"/>
    </xf>
    <xf numFmtId="176" fontId="8" fillId="0" borderId="27" xfId="3" applyNumberFormat="1" applyFont="1" applyFill="1" applyBorder="1" applyAlignment="1"/>
    <xf numFmtId="0" fontId="2" fillId="0" borderId="25" xfId="2" applyFont="1" applyBorder="1"/>
    <xf numFmtId="177" fontId="7" fillId="0" borderId="26" xfId="2" applyNumberFormat="1" applyFont="1" applyBorder="1" applyAlignment="1">
      <alignment horizontal="center"/>
    </xf>
    <xf numFmtId="177" fontId="7" fillId="0" borderId="26" xfId="2" applyNumberFormat="1" applyFont="1" applyBorder="1" applyAlignment="1">
      <alignment horizontal="center" vertical="center"/>
    </xf>
    <xf numFmtId="177" fontId="7" fillId="0" borderId="27" xfId="2" applyNumberFormat="1" applyFont="1" applyBorder="1" applyAlignment="1">
      <alignment horizontal="center"/>
    </xf>
    <xf numFmtId="38" fontId="7" fillId="0" borderId="13" xfId="3" applyFont="1" applyFill="1" applyBorder="1"/>
    <xf numFmtId="38" fontId="8" fillId="0" borderId="14" xfId="3" applyFont="1" applyFill="1" applyBorder="1"/>
    <xf numFmtId="0" fontId="8" fillId="0" borderId="14" xfId="2" applyFont="1" applyBorder="1" applyAlignment="1">
      <alignment horizontal="center"/>
    </xf>
    <xf numFmtId="176" fontId="8" fillId="0" borderId="15" xfId="3" applyNumberFormat="1" applyFont="1" applyFill="1" applyBorder="1" applyAlignment="1"/>
    <xf numFmtId="0" fontId="7" fillId="0" borderId="13" xfId="2" applyFont="1" applyBorder="1" applyAlignment="1">
      <alignment vertical="center"/>
    </xf>
    <xf numFmtId="177" fontId="7" fillId="0" borderId="14" xfId="2" applyNumberFormat="1" applyFont="1" applyBorder="1" applyAlignment="1">
      <alignment horizontal="center"/>
    </xf>
    <xf numFmtId="177" fontId="7" fillId="0" borderId="14" xfId="2" applyNumberFormat="1" applyFont="1" applyBorder="1" applyAlignment="1">
      <alignment horizontal="center" vertical="center"/>
    </xf>
    <xf numFmtId="177" fontId="7" fillId="0" borderId="15" xfId="2" applyNumberFormat="1" applyFont="1" applyBorder="1" applyAlignment="1">
      <alignment horizontal="center"/>
    </xf>
    <xf numFmtId="0" fontId="7" fillId="0" borderId="10" xfId="2" applyFont="1" applyBorder="1" applyAlignment="1">
      <alignment vertical="center"/>
    </xf>
    <xf numFmtId="38" fontId="7" fillId="2" borderId="31" xfId="3" applyFont="1" applyFill="1" applyBorder="1"/>
    <xf numFmtId="38" fontId="8" fillId="2" borderId="32" xfId="3" applyFont="1" applyFill="1" applyBorder="1"/>
    <xf numFmtId="0" fontId="8" fillId="2" borderId="32" xfId="2" applyFont="1" applyFill="1" applyBorder="1" applyAlignment="1">
      <alignment horizontal="center"/>
    </xf>
    <xf numFmtId="176" fontId="8" fillId="2" borderId="33" xfId="3" applyNumberFormat="1" applyFont="1" applyFill="1" applyBorder="1" applyAlignment="1"/>
    <xf numFmtId="0" fontId="7" fillId="2" borderId="31" xfId="2" applyFont="1" applyFill="1" applyBorder="1"/>
    <xf numFmtId="177" fontId="7" fillId="2" borderId="32" xfId="2" applyNumberFormat="1" applyFont="1" applyFill="1" applyBorder="1" applyAlignment="1">
      <alignment horizontal="center"/>
    </xf>
    <xf numFmtId="177" fontId="7" fillId="2" borderId="32" xfId="2" applyNumberFormat="1" applyFont="1" applyFill="1" applyBorder="1" applyAlignment="1">
      <alignment horizontal="center" vertical="center"/>
    </xf>
    <xf numFmtId="177" fontId="7" fillId="2" borderId="33" xfId="2" applyNumberFormat="1" applyFont="1" applyFill="1" applyBorder="1" applyAlignment="1">
      <alignment horizontal="center"/>
    </xf>
    <xf numFmtId="0" fontId="4" fillId="0" borderId="7" xfId="2" applyFont="1" applyBorder="1"/>
    <xf numFmtId="56" fontId="2" fillId="0" borderId="8" xfId="2" applyNumberFormat="1" applyFont="1" applyBorder="1" applyAlignment="1">
      <alignment horizontal="center"/>
    </xf>
    <xf numFmtId="56" fontId="2" fillId="0" borderId="8" xfId="2" applyNumberFormat="1" applyFont="1" applyBorder="1" applyAlignment="1">
      <alignment horizontal="center" vertical="center"/>
    </xf>
    <xf numFmtId="56" fontId="2" fillId="0" borderId="9" xfId="2" applyNumberFormat="1" applyFont="1" applyBorder="1" applyAlignment="1">
      <alignment horizontal="center"/>
    </xf>
    <xf numFmtId="0" fontId="10" fillId="0" borderId="0" xfId="2" applyFont="1"/>
    <xf numFmtId="38" fontId="10" fillId="0" borderId="7" xfId="3" applyFont="1" applyFill="1" applyBorder="1"/>
    <xf numFmtId="38" fontId="10" fillId="0" borderId="8" xfId="3" applyFont="1" applyFill="1" applyBorder="1"/>
    <xf numFmtId="0" fontId="10" fillId="0" borderId="8" xfId="2" applyFont="1" applyBorder="1" applyAlignment="1">
      <alignment horizontal="center"/>
    </xf>
    <xf numFmtId="176" fontId="10" fillId="0" borderId="9" xfId="3" applyNumberFormat="1" applyFont="1" applyFill="1" applyBorder="1" applyAlignment="1"/>
    <xf numFmtId="177" fontId="10" fillId="0" borderId="8" xfId="2" applyNumberFormat="1" applyFont="1" applyBorder="1" applyAlignment="1">
      <alignment horizontal="center"/>
    </xf>
    <xf numFmtId="177" fontId="2" fillId="0" borderId="8" xfId="2" applyNumberFormat="1" applyFont="1" applyBorder="1" applyAlignment="1">
      <alignment horizontal="center" vertical="center"/>
    </xf>
    <xf numFmtId="177" fontId="10" fillId="0" borderId="9" xfId="2" applyNumberFormat="1" applyFont="1" applyBorder="1" applyAlignment="1">
      <alignment horizontal="center"/>
    </xf>
    <xf numFmtId="177" fontId="2" fillId="0" borderId="10" xfId="2" applyNumberFormat="1" applyFont="1" applyBorder="1"/>
    <xf numFmtId="177" fontId="2" fillId="0" borderId="13" xfId="2" applyNumberFormat="1" applyFont="1" applyBorder="1"/>
    <xf numFmtId="177" fontId="2" fillId="0" borderId="14" xfId="2" applyNumberFormat="1" applyFont="1" applyBorder="1" applyAlignment="1">
      <alignment horizontal="center"/>
    </xf>
    <xf numFmtId="177" fontId="2" fillId="0" borderId="15" xfId="2" applyNumberFormat="1" applyFont="1" applyBorder="1" applyAlignment="1">
      <alignment horizontal="center"/>
    </xf>
    <xf numFmtId="177" fontId="2" fillId="2" borderId="17" xfId="2" applyNumberFormat="1" applyFont="1" applyFill="1" applyBorder="1" applyAlignment="1">
      <alignment horizontal="center"/>
    </xf>
    <xf numFmtId="38" fontId="2" fillId="0" borderId="19" xfId="3" applyFont="1" applyFill="1" applyBorder="1"/>
    <xf numFmtId="38" fontId="2" fillId="0" borderId="20" xfId="3" applyFont="1" applyFill="1" applyBorder="1"/>
    <xf numFmtId="0" fontId="2" fillId="0" borderId="20" xfId="2" applyFont="1" applyBorder="1" applyAlignment="1">
      <alignment horizontal="center"/>
    </xf>
    <xf numFmtId="176" fontId="2" fillId="0" borderId="21" xfId="3" applyNumberFormat="1" applyFont="1" applyFill="1" applyBorder="1" applyAlignment="1"/>
    <xf numFmtId="177" fontId="4" fillId="0" borderId="19" xfId="2" applyNumberFormat="1" applyFont="1" applyBorder="1"/>
    <xf numFmtId="177" fontId="4" fillId="0" borderId="20" xfId="2" applyNumberFormat="1" applyFont="1" applyBorder="1" applyAlignment="1">
      <alignment horizontal="center"/>
    </xf>
    <xf numFmtId="177" fontId="4" fillId="0" borderId="20" xfId="2" applyNumberFormat="1" applyFont="1" applyBorder="1" applyAlignment="1">
      <alignment horizontal="center" vertical="center"/>
    </xf>
    <xf numFmtId="177" fontId="4" fillId="0" borderId="21" xfId="2" applyNumberFormat="1" applyFont="1" applyBorder="1" applyAlignment="1">
      <alignment horizontal="center"/>
    </xf>
    <xf numFmtId="0" fontId="2" fillId="0" borderId="34" xfId="2" applyFont="1" applyBorder="1" applyAlignment="1">
      <alignment textRotation="180"/>
    </xf>
    <xf numFmtId="38" fontId="2" fillId="0" borderId="30" xfId="3" applyFont="1" applyFill="1" applyBorder="1"/>
    <xf numFmtId="38" fontId="2" fillId="0" borderId="28" xfId="3" applyFont="1" applyFill="1" applyBorder="1"/>
    <xf numFmtId="0" fontId="2" fillId="0" borderId="28" xfId="2" applyFont="1" applyBorder="1" applyAlignment="1">
      <alignment horizontal="center"/>
    </xf>
    <xf numFmtId="176" fontId="2" fillId="0" borderId="29" xfId="3" applyNumberFormat="1" applyFont="1" applyFill="1" applyBorder="1" applyAlignment="1"/>
    <xf numFmtId="0" fontId="2" fillId="0" borderId="28" xfId="2" applyFont="1" applyBorder="1" applyAlignment="1">
      <alignment horizontal="center" vertical="center"/>
    </xf>
    <xf numFmtId="56" fontId="2" fillId="0" borderId="29" xfId="2" applyNumberFormat="1" applyFont="1" applyBorder="1" applyAlignment="1">
      <alignment horizontal="center"/>
    </xf>
    <xf numFmtId="0" fontId="2" fillId="0" borderId="10" xfId="2" applyFont="1" applyBorder="1" applyAlignment="1">
      <alignment shrinkToFit="1"/>
    </xf>
    <xf numFmtId="56" fontId="2" fillId="0" borderId="11" xfId="2" applyNumberFormat="1" applyFont="1" applyBorder="1" applyAlignment="1">
      <alignment horizontal="center"/>
    </xf>
    <xf numFmtId="0" fontId="2" fillId="0" borderId="11" xfId="2" applyFont="1" applyBorder="1" applyAlignment="1">
      <alignment horizontal="center" vertical="center"/>
    </xf>
    <xf numFmtId="0" fontId="2" fillId="0" borderId="12" xfId="2" applyFont="1" applyBorder="1" applyAlignment="1">
      <alignment horizontal="center"/>
    </xf>
    <xf numFmtId="0" fontId="2" fillId="0" borderId="13" xfId="2" applyFont="1" applyBorder="1"/>
    <xf numFmtId="0" fontId="2" fillId="0" borderId="14" xfId="2" applyFont="1" applyBorder="1" applyAlignment="1">
      <alignment horizontal="center" vertical="center"/>
    </xf>
    <xf numFmtId="0" fontId="2" fillId="0" borderId="15" xfId="2" applyFont="1" applyBorder="1" applyAlignment="1">
      <alignment horizontal="center"/>
    </xf>
    <xf numFmtId="38" fontId="2" fillId="2" borderId="25" xfId="3" applyFont="1" applyFill="1" applyBorder="1"/>
    <xf numFmtId="38" fontId="2" fillId="2" borderId="26" xfId="3" applyFont="1" applyFill="1" applyBorder="1"/>
    <xf numFmtId="0" fontId="2" fillId="2" borderId="26" xfId="2" applyFont="1" applyFill="1" applyBorder="1" applyAlignment="1">
      <alignment horizontal="center"/>
    </xf>
    <xf numFmtId="176" fontId="2" fillId="2" borderId="33" xfId="3" applyNumberFormat="1" applyFont="1" applyFill="1" applyBorder="1" applyAlignment="1"/>
    <xf numFmtId="0" fontId="2" fillId="2" borderId="25" xfId="2" applyFont="1" applyFill="1" applyBorder="1"/>
    <xf numFmtId="0" fontId="2" fillId="2" borderId="26" xfId="2" applyFont="1" applyFill="1" applyBorder="1" applyAlignment="1">
      <alignment horizontal="center" vertical="center"/>
    </xf>
    <xf numFmtId="0" fontId="2" fillId="2" borderId="27" xfId="2" applyFont="1" applyFill="1" applyBorder="1" applyAlignment="1">
      <alignment horizontal="center"/>
    </xf>
    <xf numFmtId="38" fontId="11" fillId="0" borderId="19" xfId="3" applyFont="1" applyFill="1" applyBorder="1" applyAlignment="1">
      <alignment horizontal="center"/>
    </xf>
    <xf numFmtId="38" fontId="11" fillId="0" borderId="20" xfId="3" applyFont="1" applyFill="1" applyBorder="1" applyAlignment="1">
      <alignment horizontal="center"/>
    </xf>
    <xf numFmtId="176" fontId="11" fillId="0" borderId="21" xfId="3" applyNumberFormat="1" applyFont="1" applyFill="1" applyBorder="1" applyAlignment="1">
      <alignment horizontal="center"/>
    </xf>
    <xf numFmtId="176" fontId="2" fillId="0" borderId="0" xfId="3" applyNumberFormat="1" applyFont="1" applyFill="1" applyBorder="1"/>
    <xf numFmtId="0" fontId="13" fillId="0" borderId="0" xfId="2" applyFont="1"/>
    <xf numFmtId="38" fontId="2" fillId="0" borderId="0" xfId="2" applyNumberFormat="1" applyFont="1" applyAlignment="1">
      <alignment horizontal="center"/>
    </xf>
    <xf numFmtId="6" fontId="2" fillId="0" borderId="41" xfId="1" applyNumberFormat="1" applyFont="1" applyFill="1" applyBorder="1" applyAlignment="1"/>
    <xf numFmtId="0" fontId="2" fillId="0" borderId="41" xfId="2" applyFont="1" applyBorder="1"/>
    <xf numFmtId="0" fontId="2" fillId="0" borderId="41" xfId="2" applyFont="1" applyBorder="1" applyAlignment="1">
      <alignment vertical="center"/>
    </xf>
    <xf numFmtId="0" fontId="13" fillId="0" borderId="41" xfId="2" applyFont="1" applyBorder="1"/>
    <xf numFmtId="6" fontId="2" fillId="0" borderId="42" xfId="1" applyNumberFormat="1" applyFont="1" applyFill="1" applyBorder="1" applyAlignment="1"/>
    <xf numFmtId="0" fontId="2" fillId="0" borderId="42" xfId="2" applyFont="1" applyBorder="1"/>
    <xf numFmtId="0" fontId="2" fillId="0" borderId="42" xfId="2" applyFont="1" applyBorder="1" applyAlignment="1">
      <alignment vertical="center"/>
    </xf>
    <xf numFmtId="0" fontId="13" fillId="0" borderId="42" xfId="2" applyFont="1" applyBorder="1"/>
    <xf numFmtId="0" fontId="14" fillId="0" borderId="42" xfId="2" applyFont="1" applyBorder="1"/>
    <xf numFmtId="0" fontId="13" fillId="0" borderId="42" xfId="2" applyFont="1" applyBorder="1" applyAlignment="1">
      <alignment vertical="center"/>
    </xf>
    <xf numFmtId="0" fontId="2" fillId="0" borderId="0" xfId="2" applyFont="1" applyAlignment="1">
      <alignment horizontal="left"/>
    </xf>
    <xf numFmtId="0" fontId="4" fillId="0" borderId="0" xfId="2" applyFont="1" applyAlignment="1">
      <alignment horizontal="right"/>
    </xf>
    <xf numFmtId="38" fontId="8" fillId="0" borderId="0" xfId="3" applyFont="1" applyFill="1"/>
    <xf numFmtId="176" fontId="8" fillId="0" borderId="0" xfId="3" applyNumberFormat="1" applyFont="1" applyFill="1"/>
    <xf numFmtId="38" fontId="8" fillId="0" borderId="0" xfId="3" quotePrefix="1" applyFont="1" applyFill="1" applyBorder="1" applyAlignment="1">
      <alignment horizontal="right"/>
    </xf>
    <xf numFmtId="176" fontId="8" fillId="0" borderId="0" xfId="3" applyNumberFormat="1" applyFont="1" applyFill="1" applyBorder="1"/>
    <xf numFmtId="0" fontId="8" fillId="0" borderId="0" xfId="2" quotePrefix="1" applyFont="1" applyAlignment="1">
      <alignment horizontal="left"/>
    </xf>
    <xf numFmtId="0" fontId="8" fillId="0" borderId="0" xfId="2" applyFont="1" applyAlignment="1">
      <alignment horizontal="center"/>
    </xf>
    <xf numFmtId="38" fontId="8" fillId="0" borderId="0" xfId="3" applyFont="1" applyFill="1" applyBorder="1"/>
    <xf numFmtId="176" fontId="8" fillId="0" borderId="0" xfId="3" applyNumberFormat="1" applyFont="1" applyFill="1" applyBorder="1" applyAlignment="1">
      <alignment horizontal="center"/>
    </xf>
    <xf numFmtId="0" fontId="8" fillId="0" borderId="0" xfId="2" applyFont="1" applyAlignment="1">
      <alignment horizontal="right"/>
    </xf>
    <xf numFmtId="38" fontId="8" fillId="0" borderId="7" xfId="1" applyFont="1" applyFill="1" applyBorder="1" applyAlignment="1"/>
    <xf numFmtId="178" fontId="8" fillId="0" borderId="8" xfId="1" applyNumberFormat="1" applyFont="1" applyFill="1" applyBorder="1" applyAlignment="1"/>
    <xf numFmtId="38" fontId="8" fillId="0" borderId="8" xfId="1" applyFont="1" applyFill="1" applyBorder="1" applyAlignment="1"/>
    <xf numFmtId="179" fontId="8" fillId="0" borderId="8" xfId="1" applyNumberFormat="1" applyFont="1" applyFill="1" applyBorder="1" applyAlignment="1"/>
    <xf numFmtId="180" fontId="8" fillId="0" borderId="8" xfId="1" applyNumberFormat="1" applyFont="1" applyFill="1" applyBorder="1" applyAlignment="1"/>
    <xf numFmtId="179" fontId="8" fillId="0" borderId="9" xfId="1" applyNumberFormat="1" applyFont="1" applyFill="1" applyBorder="1" applyAlignment="1"/>
    <xf numFmtId="38" fontId="7" fillId="0" borderId="43" xfId="3" applyFont="1" applyFill="1" applyBorder="1"/>
    <xf numFmtId="181" fontId="8" fillId="0" borderId="9" xfId="3" applyNumberFormat="1" applyFont="1" applyFill="1" applyBorder="1" applyAlignment="1"/>
    <xf numFmtId="0" fontId="7" fillId="0" borderId="7" xfId="2" applyFont="1" applyBorder="1" applyAlignment="1">
      <alignment horizontal="left"/>
    </xf>
    <xf numFmtId="0" fontId="7" fillId="0" borderId="8" xfId="2" applyFont="1" applyBorder="1" applyAlignment="1">
      <alignment horizontal="center"/>
    </xf>
    <xf numFmtId="0" fontId="7" fillId="0" borderId="9" xfId="2" applyFont="1" applyBorder="1" applyAlignment="1">
      <alignment horizontal="center"/>
    </xf>
    <xf numFmtId="38" fontId="8" fillId="0" borderId="4" xfId="1" applyFont="1" applyFill="1" applyBorder="1" applyAlignment="1"/>
    <xf numFmtId="178" fontId="8" fillId="0" borderId="5" xfId="1" applyNumberFormat="1" applyFont="1" applyFill="1" applyBorder="1" applyAlignment="1"/>
    <xf numFmtId="38" fontId="8" fillId="0" borderId="5" xfId="1" applyFont="1" applyFill="1" applyBorder="1" applyAlignment="1"/>
    <xf numFmtId="179" fontId="8" fillId="0" borderId="5" xfId="1" applyNumberFormat="1" applyFont="1" applyFill="1" applyBorder="1" applyAlignment="1"/>
    <xf numFmtId="180" fontId="8" fillId="0" borderId="5" xfId="1" applyNumberFormat="1" applyFont="1" applyFill="1" applyBorder="1" applyAlignment="1"/>
    <xf numFmtId="179" fontId="8" fillId="0" borderId="6" xfId="1" applyNumberFormat="1" applyFont="1" applyFill="1" applyBorder="1" applyAlignment="1"/>
    <xf numFmtId="38" fontId="7" fillId="0" borderId="44" xfId="3" applyFont="1" applyFill="1" applyBorder="1"/>
    <xf numFmtId="38" fontId="8" fillId="0" borderId="5" xfId="3" applyFont="1" applyFill="1" applyBorder="1"/>
    <xf numFmtId="181" fontId="8" fillId="0" borderId="6" xfId="3" applyNumberFormat="1" applyFont="1" applyFill="1" applyBorder="1" applyAlignment="1"/>
    <xf numFmtId="0" fontId="7" fillId="0" borderId="4" xfId="2" applyFont="1" applyBorder="1"/>
    <xf numFmtId="56" fontId="7" fillId="0" borderId="5" xfId="2" applyNumberFormat="1" applyFont="1" applyBorder="1" applyAlignment="1">
      <alignment horizontal="center"/>
    </xf>
    <xf numFmtId="56" fontId="7" fillId="0" borderId="6" xfId="2" applyNumberFormat="1" applyFont="1" applyBorder="1" applyAlignment="1">
      <alignment horizontal="center"/>
    </xf>
    <xf numFmtId="38" fontId="8" fillId="0" borderId="13" xfId="1" applyFont="1" applyFill="1" applyBorder="1" applyAlignment="1"/>
    <xf numFmtId="178" fontId="8" fillId="0" borderId="14" xfId="1" applyNumberFormat="1" applyFont="1" applyFill="1" applyBorder="1" applyAlignment="1"/>
    <xf numFmtId="38" fontId="8" fillId="0" borderId="14" xfId="1" applyFont="1" applyFill="1" applyBorder="1" applyAlignment="1"/>
    <xf numFmtId="179" fontId="8" fillId="0" borderId="14" xfId="1" applyNumberFormat="1" applyFont="1" applyFill="1" applyBorder="1" applyAlignment="1"/>
    <xf numFmtId="180" fontId="8" fillId="0" borderId="14" xfId="1" applyNumberFormat="1" applyFont="1" applyFill="1" applyBorder="1" applyAlignment="1"/>
    <xf numFmtId="179" fontId="8" fillId="0" borderId="15" xfId="1" applyNumberFormat="1" applyFont="1" applyFill="1" applyBorder="1" applyAlignment="1"/>
    <xf numFmtId="38" fontId="7" fillId="0" borderId="46" xfId="3" applyFont="1" applyFill="1" applyBorder="1" applyAlignment="1">
      <alignment vertical="center"/>
    </xf>
    <xf numFmtId="38" fontId="8" fillId="0" borderId="47" xfId="3" applyFont="1" applyFill="1" applyBorder="1"/>
    <xf numFmtId="181" fontId="8" fillId="0" borderId="48" xfId="3" applyNumberFormat="1" applyFont="1" applyFill="1" applyBorder="1" applyAlignment="1"/>
    <xf numFmtId="0" fontId="7" fillId="0" borderId="49" xfId="2" applyFont="1" applyBorder="1"/>
    <xf numFmtId="177" fontId="7" fillId="0" borderId="47" xfId="2" applyNumberFormat="1" applyFont="1" applyBorder="1" applyAlignment="1">
      <alignment horizontal="center"/>
    </xf>
    <xf numFmtId="177" fontId="7" fillId="0" borderId="48" xfId="2" applyNumberFormat="1" applyFont="1" applyBorder="1" applyAlignment="1">
      <alignment horizontal="center"/>
    </xf>
    <xf numFmtId="38" fontId="8" fillId="0" borderId="50" xfId="1" applyFont="1" applyFill="1" applyBorder="1" applyAlignment="1"/>
    <xf numFmtId="178" fontId="8" fillId="0" borderId="51" xfId="1" applyNumberFormat="1" applyFont="1" applyFill="1" applyBorder="1" applyAlignment="1"/>
    <xf numFmtId="38" fontId="8" fillId="0" borderId="51" xfId="1" applyFont="1" applyFill="1" applyBorder="1" applyAlignment="1"/>
    <xf numFmtId="179" fontId="8" fillId="0" borderId="51" xfId="1" applyNumberFormat="1" applyFont="1" applyFill="1" applyBorder="1" applyAlignment="1"/>
    <xf numFmtId="180" fontId="8" fillId="0" borderId="51" xfId="1" applyNumberFormat="1" applyFont="1" applyFill="1" applyBorder="1" applyAlignment="1"/>
    <xf numFmtId="179" fontId="8" fillId="0" borderId="52" xfId="1" applyNumberFormat="1" applyFont="1" applyFill="1" applyBorder="1" applyAlignment="1"/>
    <xf numFmtId="38" fontId="7" fillId="0" borderId="54" xfId="3" applyFont="1" applyFill="1" applyBorder="1"/>
    <xf numFmtId="181" fontId="8" fillId="0" borderId="24" xfId="3" applyNumberFormat="1" applyFont="1" applyFill="1" applyBorder="1" applyAlignment="1"/>
    <xf numFmtId="38" fontId="8" fillId="0" borderId="25" xfId="1" applyFont="1" applyFill="1" applyBorder="1" applyAlignment="1"/>
    <xf numFmtId="178" fontId="8" fillId="0" borderId="26" xfId="1" applyNumberFormat="1" applyFont="1" applyFill="1" applyBorder="1" applyAlignment="1"/>
    <xf numFmtId="38" fontId="8" fillId="0" borderId="26" xfId="1" applyFont="1" applyFill="1" applyBorder="1" applyAlignment="1"/>
    <xf numFmtId="179" fontId="8" fillId="0" borderId="26" xfId="1" applyNumberFormat="1" applyFont="1" applyFill="1" applyBorder="1" applyAlignment="1"/>
    <xf numFmtId="180" fontId="8" fillId="0" borderId="26" xfId="1" applyNumberFormat="1" applyFont="1" applyFill="1" applyBorder="1" applyAlignment="1"/>
    <xf numFmtId="179" fontId="8" fillId="0" borderId="27" xfId="1" applyNumberFormat="1" applyFont="1" applyFill="1" applyBorder="1" applyAlignment="1"/>
    <xf numFmtId="38" fontId="7" fillId="0" borderId="55" xfId="3" applyFont="1" applyFill="1" applyBorder="1"/>
    <xf numFmtId="181" fontId="8" fillId="0" borderId="27" xfId="3" applyNumberFormat="1" applyFont="1" applyFill="1" applyBorder="1" applyAlignment="1"/>
    <xf numFmtId="0" fontId="7" fillId="0" borderId="25" xfId="2" applyFont="1" applyBorder="1"/>
    <xf numFmtId="38" fontId="8" fillId="0" borderId="19" xfId="1" applyFont="1" applyFill="1" applyBorder="1" applyAlignment="1"/>
    <xf numFmtId="178" fontId="8" fillId="0" borderId="20" xfId="1" applyNumberFormat="1" applyFont="1" applyFill="1" applyBorder="1" applyAlignment="1"/>
    <xf numFmtId="38" fontId="8" fillId="0" borderId="20" xfId="1" applyFont="1" applyFill="1" applyBorder="1" applyAlignment="1"/>
    <xf numFmtId="179" fontId="8" fillId="0" borderId="20" xfId="1" applyNumberFormat="1" applyFont="1" applyFill="1" applyBorder="1" applyAlignment="1"/>
    <xf numFmtId="180" fontId="8" fillId="0" borderId="20" xfId="1" applyNumberFormat="1" applyFont="1" applyFill="1" applyBorder="1" applyAlignment="1"/>
    <xf numFmtId="179" fontId="8" fillId="0" borderId="21" xfId="1" applyNumberFormat="1" applyFont="1" applyFill="1" applyBorder="1" applyAlignment="1"/>
    <xf numFmtId="38" fontId="7" fillId="0" borderId="56" xfId="3" applyFont="1" applyFill="1" applyBorder="1"/>
    <xf numFmtId="181" fontId="8" fillId="0" borderId="21" xfId="3" applyNumberFormat="1" applyFont="1" applyFill="1" applyBorder="1" applyAlignment="1"/>
    <xf numFmtId="38" fontId="8" fillId="0" borderId="22" xfId="1" applyFont="1" applyFill="1" applyBorder="1" applyAlignment="1"/>
    <xf numFmtId="178" fontId="8" fillId="0" borderId="23" xfId="1" applyNumberFormat="1" applyFont="1" applyFill="1" applyBorder="1" applyAlignment="1"/>
    <xf numFmtId="38" fontId="8" fillId="0" borderId="23" xfId="1" applyFont="1" applyFill="1" applyBorder="1" applyAlignment="1"/>
    <xf numFmtId="179" fontId="8" fillId="0" borderId="23" xfId="1" applyNumberFormat="1" applyFont="1" applyFill="1" applyBorder="1" applyAlignment="1"/>
    <xf numFmtId="180" fontId="8" fillId="0" borderId="23" xfId="1" applyNumberFormat="1" applyFont="1" applyFill="1" applyBorder="1" applyAlignment="1"/>
    <xf numFmtId="179" fontId="8" fillId="0" borderId="24" xfId="1" applyNumberFormat="1" applyFont="1" applyFill="1" applyBorder="1" applyAlignment="1"/>
    <xf numFmtId="38" fontId="8" fillId="0" borderId="57" xfId="1" applyFont="1" applyFill="1" applyBorder="1" applyAlignment="1"/>
    <xf numFmtId="178" fontId="8" fillId="0" borderId="58" xfId="1" applyNumberFormat="1" applyFont="1" applyFill="1" applyBorder="1" applyAlignment="1"/>
    <xf numFmtId="38" fontId="8" fillId="0" borderId="58" xfId="1" applyFont="1" applyFill="1" applyBorder="1" applyAlignment="1"/>
    <xf numFmtId="179" fontId="8" fillId="0" borderId="58" xfId="1" applyNumberFormat="1" applyFont="1" applyFill="1" applyBorder="1" applyAlignment="1"/>
    <xf numFmtId="180" fontId="8" fillId="0" borderId="58" xfId="1" applyNumberFormat="1" applyFont="1" applyFill="1" applyBorder="1" applyAlignment="1"/>
    <xf numFmtId="179" fontId="8" fillId="0" borderId="59" xfId="1" applyNumberFormat="1" applyFont="1" applyFill="1" applyBorder="1" applyAlignment="1"/>
    <xf numFmtId="38" fontId="7" fillId="0" borderId="54" xfId="3" applyFont="1" applyFill="1" applyBorder="1" applyAlignment="1">
      <alignment vertical="center"/>
    </xf>
    <xf numFmtId="38" fontId="8" fillId="0" borderId="17" xfId="3" applyFont="1" applyFill="1" applyBorder="1"/>
    <xf numFmtId="181" fontId="8" fillId="0" borderId="18" xfId="3" applyNumberFormat="1" applyFont="1" applyFill="1" applyBorder="1" applyAlignment="1"/>
    <xf numFmtId="0" fontId="7" fillId="0" borderId="16" xfId="2" applyFont="1" applyBorder="1"/>
    <xf numFmtId="177" fontId="7" fillId="0" borderId="17" xfId="2" applyNumberFormat="1" applyFont="1" applyBorder="1" applyAlignment="1">
      <alignment horizontal="center"/>
    </xf>
    <xf numFmtId="0" fontId="7" fillId="0" borderId="17" xfId="2" applyFont="1" applyBorder="1" applyAlignment="1">
      <alignment horizontal="center"/>
    </xf>
    <xf numFmtId="0" fontId="7" fillId="0" borderId="18" xfId="2" applyFont="1" applyBorder="1" applyAlignment="1">
      <alignment horizontal="center"/>
    </xf>
    <xf numFmtId="38" fontId="7" fillId="0" borderId="60" xfId="3" applyFont="1" applyFill="1" applyBorder="1" applyAlignment="1">
      <alignment vertical="center"/>
    </xf>
    <xf numFmtId="38" fontId="8" fillId="0" borderId="58" xfId="3" applyFont="1" applyFill="1" applyBorder="1"/>
    <xf numFmtId="181" fontId="8" fillId="0" borderId="59" xfId="3" applyNumberFormat="1" applyFont="1" applyFill="1" applyBorder="1" applyAlignment="1"/>
    <xf numFmtId="0" fontId="7" fillId="0" borderId="57" xfId="2" applyFont="1" applyBorder="1"/>
    <xf numFmtId="177" fontId="7" fillId="0" borderId="58" xfId="2" applyNumberFormat="1" applyFont="1" applyBorder="1" applyAlignment="1">
      <alignment horizontal="center"/>
    </xf>
    <xf numFmtId="177" fontId="7" fillId="0" borderId="59" xfId="2" applyNumberFormat="1" applyFont="1" applyBorder="1" applyAlignment="1">
      <alignment horizontal="center"/>
    </xf>
    <xf numFmtId="38" fontId="7" fillId="0" borderId="61" xfId="3" applyFont="1" applyFill="1" applyBorder="1" applyAlignment="1">
      <alignment vertical="center" wrapText="1"/>
    </xf>
    <xf numFmtId="181" fontId="8" fillId="0" borderId="29" xfId="3" applyNumberFormat="1" applyFont="1" applyFill="1" applyBorder="1" applyAlignment="1"/>
    <xf numFmtId="0" fontId="7" fillId="0" borderId="30" xfId="2" applyFont="1" applyBorder="1"/>
    <xf numFmtId="38" fontId="7" fillId="0" borderId="62" xfId="3" applyFont="1" applyFill="1" applyBorder="1"/>
    <xf numFmtId="0" fontId="7" fillId="0" borderId="28" xfId="2" applyFont="1" applyBorder="1" applyAlignment="1">
      <alignment horizontal="center"/>
    </xf>
    <xf numFmtId="38" fontId="8" fillId="0" borderId="63" xfId="1" applyFont="1" applyFill="1" applyBorder="1" applyAlignment="1"/>
    <xf numFmtId="178" fontId="8" fillId="0" borderId="64" xfId="1" applyNumberFormat="1" applyFont="1" applyFill="1" applyBorder="1" applyAlignment="1"/>
    <xf numFmtId="38" fontId="8" fillId="0" borderId="64" xfId="1" applyFont="1" applyFill="1" applyBorder="1" applyAlignment="1"/>
    <xf numFmtId="179" fontId="8" fillId="0" borderId="64" xfId="1" applyNumberFormat="1" applyFont="1" applyFill="1" applyBorder="1" applyAlignment="1"/>
    <xf numFmtId="180" fontId="8" fillId="0" borderId="64" xfId="1" applyNumberFormat="1" applyFont="1" applyFill="1" applyBorder="1" applyAlignment="1"/>
    <xf numFmtId="179" fontId="8" fillId="0" borderId="65" xfId="1" applyNumberFormat="1" applyFont="1" applyFill="1" applyBorder="1" applyAlignment="1"/>
    <xf numFmtId="38" fontId="7" fillId="0" borderId="66" xfId="3" applyFont="1" applyFill="1" applyBorder="1" applyAlignment="1">
      <alignment horizontal="right"/>
    </xf>
    <xf numFmtId="38" fontId="8" fillId="0" borderId="64" xfId="3" applyFont="1" applyFill="1" applyBorder="1" applyAlignment="1">
      <alignment horizontal="right"/>
    </xf>
    <xf numFmtId="181" fontId="8" fillId="0" borderId="65" xfId="3" applyNumberFormat="1" applyFont="1" applyFill="1" applyBorder="1" applyAlignment="1"/>
    <xf numFmtId="0" fontId="7" fillId="0" borderId="63" xfId="2" applyFont="1" applyBorder="1"/>
    <xf numFmtId="177" fontId="7" fillId="0" borderId="64" xfId="2" applyNumberFormat="1" applyFont="1" applyBorder="1" applyAlignment="1">
      <alignment horizontal="center"/>
    </xf>
    <xf numFmtId="177" fontId="7" fillId="0" borderId="65" xfId="2" applyNumberFormat="1" applyFont="1" applyBorder="1" applyAlignment="1">
      <alignment horizontal="center"/>
    </xf>
    <xf numFmtId="38" fontId="7" fillId="0" borderId="67" xfId="3" applyFont="1" applyFill="1" applyBorder="1" applyAlignment="1">
      <alignment horizontal="right"/>
    </xf>
    <xf numFmtId="38" fontId="8" fillId="0" borderId="68" xfId="3" applyFont="1" applyFill="1" applyBorder="1" applyAlignment="1">
      <alignment horizontal="right"/>
    </xf>
    <xf numFmtId="181" fontId="8" fillId="0" borderId="69" xfId="3" applyNumberFormat="1" applyFont="1" applyFill="1" applyBorder="1" applyAlignment="1"/>
    <xf numFmtId="0" fontId="7" fillId="0" borderId="70" xfId="2" applyFont="1" applyBorder="1"/>
    <xf numFmtId="177" fontId="7" fillId="0" borderId="68" xfId="2" applyNumberFormat="1" applyFont="1" applyBorder="1" applyAlignment="1">
      <alignment horizontal="center"/>
    </xf>
    <xf numFmtId="177" fontId="7" fillId="0" borderId="69" xfId="2" applyNumberFormat="1" applyFont="1" applyBorder="1" applyAlignment="1">
      <alignment horizontal="center"/>
    </xf>
    <xf numFmtId="0" fontId="7" fillId="0" borderId="22" xfId="2" applyFont="1" applyBorder="1"/>
    <xf numFmtId="38" fontId="7" fillId="0" borderId="67" xfId="3" applyFont="1" applyFill="1" applyBorder="1"/>
    <xf numFmtId="38" fontId="8" fillId="0" borderId="68" xfId="3" applyFont="1" applyFill="1" applyBorder="1"/>
    <xf numFmtId="0" fontId="7" fillId="0" borderId="25" xfId="2" applyFont="1" applyBorder="1" applyAlignment="1">
      <alignment vertical="center"/>
    </xf>
    <xf numFmtId="38" fontId="8" fillId="0" borderId="16" xfId="1" applyFont="1" applyFill="1" applyBorder="1" applyAlignment="1"/>
    <xf numFmtId="178" fontId="8" fillId="0" borderId="17" xfId="1" applyNumberFormat="1" applyFont="1" applyFill="1" applyBorder="1" applyAlignment="1"/>
    <xf numFmtId="38" fontId="8" fillId="0" borderId="17" xfId="1" applyFont="1" applyFill="1" applyBorder="1" applyAlignment="1"/>
    <xf numFmtId="179" fontId="8" fillId="0" borderId="17" xfId="1" applyNumberFormat="1" applyFont="1" applyFill="1" applyBorder="1" applyAlignment="1"/>
    <xf numFmtId="180" fontId="8" fillId="0" borderId="17" xfId="1" applyNumberFormat="1" applyFont="1" applyFill="1" applyBorder="1" applyAlignment="1"/>
    <xf numFmtId="179" fontId="8" fillId="0" borderId="18" xfId="1" applyNumberFormat="1" applyFont="1" applyFill="1" applyBorder="1" applyAlignment="1"/>
    <xf numFmtId="38" fontId="7" fillId="0" borderId="66" xfId="3" applyFont="1" applyFill="1" applyBorder="1"/>
    <xf numFmtId="38" fontId="8" fillId="0" borderId="64" xfId="3" applyFont="1" applyFill="1" applyBorder="1"/>
    <xf numFmtId="0" fontId="7" fillId="0" borderId="70" xfId="2" applyFont="1" applyBorder="1" applyAlignment="1">
      <alignment vertical="center"/>
    </xf>
    <xf numFmtId="177" fontId="7" fillId="0" borderId="68" xfId="2" applyNumberFormat="1" applyFont="1" applyBorder="1" applyAlignment="1">
      <alignment horizontal="center" vertical="center"/>
    </xf>
    <xf numFmtId="0" fontId="7" fillId="0" borderId="23" xfId="2" applyFont="1" applyBorder="1" applyAlignment="1">
      <alignment horizontal="center"/>
    </xf>
    <xf numFmtId="0" fontId="7" fillId="0" borderId="24" xfId="2" applyFont="1" applyBorder="1" applyAlignment="1">
      <alignment horizontal="center"/>
    </xf>
    <xf numFmtId="177" fontId="7" fillId="0" borderId="51" xfId="2" applyNumberFormat="1" applyFont="1" applyBorder="1" applyAlignment="1">
      <alignment horizontal="center"/>
    </xf>
    <xf numFmtId="38" fontId="7" fillId="0" borderId="71" xfId="3" applyFont="1" applyFill="1" applyBorder="1"/>
    <xf numFmtId="38" fontId="8" fillId="0" borderId="32" xfId="3" applyFont="1" applyFill="1" applyBorder="1"/>
    <xf numFmtId="181" fontId="8" fillId="0" borderId="33" xfId="3" applyNumberFormat="1" applyFont="1" applyFill="1" applyBorder="1" applyAlignment="1"/>
    <xf numFmtId="0" fontId="7" fillId="0" borderId="31" xfId="2" applyFont="1" applyBorder="1"/>
    <xf numFmtId="177" fontId="7" fillId="0" borderId="32" xfId="2" applyNumberFormat="1" applyFont="1" applyBorder="1" applyAlignment="1">
      <alignment horizontal="center"/>
    </xf>
    <xf numFmtId="177" fontId="7" fillId="0" borderId="32" xfId="2" applyNumberFormat="1" applyFont="1" applyBorder="1" applyAlignment="1">
      <alignment horizontal="center" vertical="center"/>
    </xf>
    <xf numFmtId="177" fontId="7" fillId="0" borderId="33" xfId="2" applyNumberFormat="1" applyFont="1" applyBorder="1" applyAlignment="1">
      <alignment horizontal="center"/>
    </xf>
    <xf numFmtId="177" fontId="7" fillId="0" borderId="20" xfId="2" applyNumberFormat="1" applyFont="1" applyBorder="1" applyAlignment="1">
      <alignment horizontal="center"/>
    </xf>
    <xf numFmtId="177" fontId="7" fillId="0" borderId="21" xfId="2" applyNumberFormat="1" applyFont="1" applyBorder="1" applyAlignment="1">
      <alignment horizontal="center"/>
    </xf>
    <xf numFmtId="38" fontId="7" fillId="0" borderId="43" xfId="3" applyFont="1" applyFill="1" applyBorder="1" applyAlignment="1">
      <alignment horizontal="right"/>
    </xf>
    <xf numFmtId="38" fontId="8" fillId="0" borderId="8" xfId="3" applyFont="1" applyFill="1" applyBorder="1" applyAlignment="1">
      <alignment horizontal="right"/>
    </xf>
    <xf numFmtId="38" fontId="7" fillId="0" borderId="62" xfId="3" applyFont="1" applyFill="1" applyBorder="1" applyAlignment="1">
      <alignment horizontal="right"/>
    </xf>
    <xf numFmtId="38" fontId="8" fillId="0" borderId="28" xfId="3" applyFont="1" applyFill="1" applyBorder="1" applyAlignment="1">
      <alignment horizontal="right"/>
    </xf>
    <xf numFmtId="38" fontId="7" fillId="0" borderId="60" xfId="3" applyFont="1" applyFill="1" applyBorder="1"/>
    <xf numFmtId="56" fontId="7" fillId="0" borderId="58" xfId="2" applyNumberFormat="1" applyFont="1" applyBorder="1" applyAlignment="1">
      <alignment horizontal="center"/>
    </xf>
    <xf numFmtId="0" fontId="7" fillId="0" borderId="58" xfId="2" applyFont="1" applyBorder="1" applyAlignment="1">
      <alignment horizontal="center"/>
    </xf>
    <xf numFmtId="0" fontId="7" fillId="0" borderId="59" xfId="2" applyFont="1" applyBorder="1" applyAlignment="1">
      <alignment horizontal="center"/>
    </xf>
    <xf numFmtId="0" fontId="8" fillId="0" borderId="0" xfId="2" applyFont="1" applyAlignment="1">
      <alignment horizontal="center" textRotation="180"/>
    </xf>
    <xf numFmtId="38" fontId="7" fillId="0" borderId="45" xfId="3" applyFont="1" applyFill="1" applyBorder="1"/>
    <xf numFmtId="181" fontId="8" fillId="0" borderId="15" xfId="3" applyNumberFormat="1" applyFont="1" applyFill="1" applyBorder="1" applyAlignment="1"/>
    <xf numFmtId="0" fontId="7" fillId="0" borderId="13" xfId="2" applyFont="1" applyBorder="1"/>
    <xf numFmtId="38" fontId="7" fillId="0" borderId="50" xfId="3" applyFont="1" applyFill="1" applyBorder="1"/>
    <xf numFmtId="38" fontId="8" fillId="0" borderId="51" xfId="3" applyFont="1" applyFill="1" applyBorder="1"/>
    <xf numFmtId="181" fontId="8" fillId="0" borderId="52" xfId="3" applyNumberFormat="1" applyFont="1" applyFill="1" applyBorder="1" applyAlignment="1"/>
    <xf numFmtId="177" fontId="7" fillId="0" borderId="50" xfId="2" applyNumberFormat="1" applyFont="1" applyBorder="1"/>
    <xf numFmtId="177" fontId="7" fillId="0" borderId="52" xfId="2" applyNumberFormat="1" applyFont="1" applyBorder="1" applyAlignment="1">
      <alignment horizontal="center"/>
    </xf>
    <xf numFmtId="38" fontId="7" fillId="0" borderId="54" xfId="3" applyFont="1" applyFill="1" applyBorder="1" applyAlignment="1">
      <alignment horizontal="right"/>
    </xf>
    <xf numFmtId="38" fontId="8" fillId="0" borderId="23" xfId="3" applyFont="1" applyFill="1" applyBorder="1" applyAlignment="1">
      <alignment horizontal="right"/>
    </xf>
    <xf numFmtId="38" fontId="7" fillId="0" borderId="53" xfId="3" applyFont="1" applyFill="1" applyBorder="1"/>
    <xf numFmtId="177" fontId="7" fillId="0" borderId="31" xfId="2" applyNumberFormat="1" applyFont="1" applyBorder="1"/>
    <xf numFmtId="177" fontId="7" fillId="0" borderId="19" xfId="2" applyNumberFormat="1" applyFont="1" applyBorder="1"/>
    <xf numFmtId="38" fontId="7" fillId="0" borderId="55" xfId="3" applyFont="1" applyFill="1" applyBorder="1" applyAlignment="1">
      <alignment horizontal="right"/>
    </xf>
    <xf numFmtId="0" fontId="7" fillId="0" borderId="26" xfId="2" applyFont="1" applyBorder="1" applyAlignment="1">
      <alignment horizontal="center"/>
    </xf>
    <xf numFmtId="0" fontId="7" fillId="0" borderId="27" xfId="2" applyFont="1" applyBorder="1" applyAlignment="1">
      <alignment horizontal="center"/>
    </xf>
    <xf numFmtId="38" fontId="7" fillId="0" borderId="53" xfId="3" applyFont="1" applyFill="1" applyBorder="1" applyAlignment="1">
      <alignment horizontal="right"/>
    </xf>
    <xf numFmtId="38" fontId="8" fillId="0" borderId="51" xfId="3" applyFont="1" applyFill="1" applyBorder="1" applyAlignment="1">
      <alignment horizontal="right"/>
    </xf>
    <xf numFmtId="0" fontId="7" fillId="0" borderId="50" xfId="2" applyFont="1" applyBorder="1" applyAlignment="1">
      <alignment shrinkToFit="1"/>
    </xf>
    <xf numFmtId="0" fontId="7" fillId="0" borderId="51" xfId="2" applyFont="1" applyBorder="1" applyAlignment="1">
      <alignment horizontal="center"/>
    </xf>
    <xf numFmtId="0" fontId="7" fillId="0" borderId="52" xfId="2" applyFont="1" applyBorder="1" applyAlignment="1">
      <alignment horizontal="center"/>
    </xf>
    <xf numFmtId="0" fontId="7" fillId="0" borderId="63" xfId="2" applyFont="1" applyBorder="1" applyAlignment="1">
      <alignment shrinkToFit="1"/>
    </xf>
    <xf numFmtId="0" fontId="7" fillId="0" borderId="64" xfId="2" applyFont="1" applyBorder="1" applyAlignment="1">
      <alignment horizontal="center"/>
    </xf>
    <xf numFmtId="0" fontId="7" fillId="0" borderId="65" xfId="2" applyFont="1" applyBorder="1" applyAlignment="1">
      <alignment horizontal="center"/>
    </xf>
    <xf numFmtId="0" fontId="7" fillId="0" borderId="68" xfId="2" applyFont="1" applyBorder="1" applyAlignment="1">
      <alignment horizontal="center"/>
    </xf>
    <xf numFmtId="0" fontId="7" fillId="0" borderId="69" xfId="2" applyFont="1" applyBorder="1" applyAlignment="1">
      <alignment horizontal="center"/>
    </xf>
    <xf numFmtId="0" fontId="7" fillId="0" borderId="70" xfId="2" applyFont="1" applyBorder="1" applyAlignment="1">
      <alignment shrinkToFit="1"/>
    </xf>
    <xf numFmtId="0" fontId="7" fillId="0" borderId="50" xfId="2" applyFont="1" applyBorder="1"/>
    <xf numFmtId="56" fontId="7" fillId="0" borderId="51" xfId="2" applyNumberFormat="1" applyFont="1" applyBorder="1" applyAlignment="1">
      <alignment horizontal="center"/>
    </xf>
    <xf numFmtId="0" fontId="16" fillId="0" borderId="0" xfId="2" applyFont="1"/>
    <xf numFmtId="182" fontId="8" fillId="0" borderId="14" xfId="3" applyNumberFormat="1" applyFont="1" applyFill="1" applyBorder="1"/>
    <xf numFmtId="0" fontId="16" fillId="0" borderId="0" xfId="2" applyFont="1" applyAlignment="1">
      <alignment horizontal="center"/>
    </xf>
    <xf numFmtId="0" fontId="7" fillId="0" borderId="19" xfId="2" applyFont="1" applyBorder="1" applyAlignment="1">
      <alignment horizontal="center"/>
    </xf>
    <xf numFmtId="0" fontId="7" fillId="0" borderId="20" xfId="2" applyFont="1" applyBorder="1" applyAlignment="1">
      <alignment horizontal="center"/>
    </xf>
    <xf numFmtId="180" fontId="7" fillId="0" borderId="20" xfId="2" applyNumberFormat="1" applyFont="1" applyBorder="1" applyAlignment="1">
      <alignment horizontal="center"/>
    </xf>
    <xf numFmtId="0" fontId="7" fillId="0" borderId="21" xfId="2" applyFont="1" applyBorder="1" applyAlignment="1">
      <alignment horizontal="center"/>
    </xf>
    <xf numFmtId="38" fontId="7" fillId="0" borderId="43" xfId="3" applyFont="1" applyFill="1" applyBorder="1" applyAlignment="1">
      <alignment horizontal="center"/>
    </xf>
    <xf numFmtId="38" fontId="7" fillId="0" borderId="8" xfId="3" applyFont="1" applyFill="1" applyBorder="1" applyAlignment="1">
      <alignment horizontal="center"/>
    </xf>
    <xf numFmtId="176" fontId="7" fillId="0" borderId="21" xfId="3" applyNumberFormat="1" applyFont="1" applyFill="1" applyBorder="1" applyAlignment="1">
      <alignment horizontal="center"/>
    </xf>
    <xf numFmtId="0" fontId="7" fillId="0" borderId="35" xfId="2" applyFont="1" applyBorder="1"/>
    <xf numFmtId="0" fontId="7" fillId="0" borderId="36" xfId="2" applyFont="1" applyBorder="1"/>
    <xf numFmtId="0" fontId="7" fillId="0" borderId="37" xfId="2" applyFont="1" applyBorder="1"/>
    <xf numFmtId="38" fontId="8" fillId="0" borderId="0" xfId="3" applyFont="1" applyFill="1" applyBorder="1" applyAlignment="1">
      <alignment horizontal="right"/>
    </xf>
    <xf numFmtId="38" fontId="8" fillId="0" borderId="79" xfId="1" applyFont="1" applyFill="1" applyBorder="1" applyAlignment="1"/>
    <xf numFmtId="0" fontId="7" fillId="0" borderId="78" xfId="2" applyFont="1" applyBorder="1"/>
    <xf numFmtId="0" fontId="7" fillId="0" borderId="74" xfId="2" applyFont="1" applyBorder="1"/>
    <xf numFmtId="0" fontId="7" fillId="0" borderId="75" xfId="2" applyFont="1" applyBorder="1"/>
    <xf numFmtId="38" fontId="8" fillId="0" borderId="81" xfId="1" applyFont="1" applyFill="1" applyBorder="1" applyAlignment="1"/>
    <xf numFmtId="0" fontId="7" fillId="0" borderId="82" xfId="2" applyFont="1" applyBorder="1"/>
    <xf numFmtId="0" fontId="7" fillId="0" borderId="83" xfId="2" applyFont="1" applyBorder="1"/>
    <xf numFmtId="0" fontId="7" fillId="0" borderId="84" xfId="2" applyFont="1" applyBorder="1"/>
    <xf numFmtId="38" fontId="8" fillId="0" borderId="85" xfId="1" applyFont="1" applyFill="1" applyBorder="1" applyAlignment="1"/>
    <xf numFmtId="0" fontId="7" fillId="0" borderId="86" xfId="2" applyFont="1" applyBorder="1"/>
    <xf numFmtId="0" fontId="7" fillId="0" borderId="87" xfId="2" applyFont="1" applyBorder="1"/>
    <xf numFmtId="0" fontId="7" fillId="0" borderId="88" xfId="2" applyFont="1" applyBorder="1"/>
    <xf numFmtId="38" fontId="8" fillId="0" borderId="89" xfId="1" applyFont="1" applyFill="1" applyBorder="1" applyAlignment="1"/>
    <xf numFmtId="0" fontId="7" fillId="0" borderId="90" xfId="2" applyFont="1" applyBorder="1"/>
    <xf numFmtId="0" fontId="7" fillId="0" borderId="91" xfId="2" applyFont="1" applyBorder="1"/>
    <xf numFmtId="0" fontId="7" fillId="0" borderId="92" xfId="2" applyFont="1" applyBorder="1"/>
    <xf numFmtId="0" fontId="7" fillId="0" borderId="94" xfId="2" applyFont="1" applyBorder="1"/>
    <xf numFmtId="0" fontId="7" fillId="0" borderId="93" xfId="2" applyFont="1" applyBorder="1"/>
    <xf numFmtId="0" fontId="7" fillId="0" borderId="76" xfId="2" applyFont="1" applyBorder="1"/>
    <xf numFmtId="0" fontId="7" fillId="0" borderId="77" xfId="2" applyFont="1" applyBorder="1"/>
    <xf numFmtId="0" fontId="7" fillId="0" borderId="0" xfId="2" applyFont="1"/>
    <xf numFmtId="0" fontId="17" fillId="0" borderId="0" xfId="4" applyFont="1">
      <alignment vertical="center"/>
    </xf>
    <xf numFmtId="0" fontId="17" fillId="0" borderId="95" xfId="4" applyFont="1" applyBorder="1">
      <alignment vertical="center"/>
    </xf>
    <xf numFmtId="0" fontId="17" fillId="0" borderId="73" xfId="4" applyFont="1" applyBorder="1">
      <alignment vertical="center"/>
    </xf>
    <xf numFmtId="0" fontId="17" fillId="0" borderId="96" xfId="4" applyFont="1" applyBorder="1">
      <alignment vertical="center"/>
    </xf>
    <xf numFmtId="0" fontId="17" fillId="0" borderId="72" xfId="4" applyFont="1" applyBorder="1">
      <alignment vertical="center"/>
    </xf>
    <xf numFmtId="0" fontId="17" fillId="0" borderId="97" xfId="4" applyFont="1" applyBorder="1">
      <alignment vertical="center"/>
    </xf>
    <xf numFmtId="0" fontId="17" fillId="0" borderId="98" xfId="4" applyFont="1" applyBorder="1">
      <alignment vertical="center"/>
    </xf>
    <xf numFmtId="0" fontId="17" fillId="0" borderId="99" xfId="4" applyFont="1" applyBorder="1">
      <alignment vertical="center"/>
    </xf>
    <xf numFmtId="0" fontId="17" fillId="0" borderId="100" xfId="4" applyFont="1" applyBorder="1">
      <alignment vertical="center"/>
    </xf>
    <xf numFmtId="0" fontId="17" fillId="0" borderId="74" xfId="4" applyFont="1" applyBorder="1">
      <alignment vertical="center"/>
    </xf>
    <xf numFmtId="0" fontId="17" fillId="0" borderId="75" xfId="4" applyFont="1" applyBorder="1">
      <alignment vertical="center"/>
    </xf>
    <xf numFmtId="0" fontId="17" fillId="0" borderId="80" xfId="4" applyFont="1" applyBorder="1">
      <alignment vertical="center"/>
    </xf>
    <xf numFmtId="0" fontId="17" fillId="0" borderId="101" xfId="4" applyFont="1" applyBorder="1">
      <alignment vertical="center"/>
    </xf>
    <xf numFmtId="0" fontId="17" fillId="0" borderId="55" xfId="4" applyFont="1" applyBorder="1">
      <alignment vertical="center"/>
    </xf>
    <xf numFmtId="0" fontId="17" fillId="0" borderId="42" xfId="4" applyFont="1" applyBorder="1">
      <alignment vertical="center"/>
    </xf>
    <xf numFmtId="0" fontId="17" fillId="0" borderId="102" xfId="4" applyFont="1" applyBorder="1">
      <alignment vertical="center"/>
    </xf>
    <xf numFmtId="0" fontId="17" fillId="0" borderId="103" xfId="4" applyFont="1" applyBorder="1">
      <alignment vertical="center"/>
    </xf>
    <xf numFmtId="0" fontId="17" fillId="0" borderId="26" xfId="4" applyFont="1" applyBorder="1">
      <alignment vertical="center"/>
    </xf>
    <xf numFmtId="0" fontId="17" fillId="0" borderId="27" xfId="4" applyFont="1" applyBorder="1">
      <alignment vertical="center"/>
    </xf>
    <xf numFmtId="0" fontId="17" fillId="0" borderId="76" xfId="4" applyFont="1" applyBorder="1">
      <alignment vertical="center"/>
    </xf>
    <xf numFmtId="0" fontId="17" fillId="0" borderId="77" xfId="4" applyFont="1" applyBorder="1">
      <alignment vertical="center"/>
    </xf>
    <xf numFmtId="0" fontId="17" fillId="0" borderId="104" xfId="4" applyFont="1" applyBorder="1">
      <alignment vertical="center"/>
    </xf>
    <xf numFmtId="0" fontId="17" fillId="0" borderId="53" xfId="4" applyFont="1" applyBorder="1">
      <alignment vertical="center"/>
    </xf>
    <xf numFmtId="0" fontId="17" fillId="0" borderId="41" xfId="4" applyFont="1" applyBorder="1">
      <alignment vertical="center"/>
    </xf>
    <xf numFmtId="0" fontId="17" fillId="0" borderId="105" xfId="4" applyFont="1" applyBorder="1">
      <alignment vertical="center"/>
    </xf>
    <xf numFmtId="0" fontId="17" fillId="0" borderId="106" xfId="4" applyFont="1" applyBorder="1">
      <alignment vertical="center"/>
    </xf>
    <xf numFmtId="0" fontId="17" fillId="0" borderId="51" xfId="4" applyFont="1" applyBorder="1">
      <alignment vertical="center"/>
    </xf>
    <xf numFmtId="0" fontId="17" fillId="0" borderId="107" xfId="4" applyFont="1" applyBorder="1">
      <alignment vertical="center"/>
    </xf>
    <xf numFmtId="0" fontId="17" fillId="0" borderId="71" xfId="4" applyFont="1" applyBorder="1">
      <alignment vertical="center"/>
    </xf>
    <xf numFmtId="0" fontId="17" fillId="0" borderId="108" xfId="4" applyFont="1" applyBorder="1">
      <alignment vertical="center"/>
    </xf>
    <xf numFmtId="0" fontId="17" fillId="0" borderId="109" xfId="4" applyFont="1" applyBorder="1">
      <alignment vertical="center"/>
    </xf>
    <xf numFmtId="0" fontId="17" fillId="0" borderId="110" xfId="4" applyFont="1" applyBorder="1">
      <alignment vertical="center"/>
    </xf>
    <xf numFmtId="0" fontId="18" fillId="0" borderId="0" xfId="4" applyFont="1">
      <alignment vertical="center"/>
    </xf>
    <xf numFmtId="0" fontId="19" fillId="0" borderId="0" xfId="0" applyFont="1" applyAlignment="1">
      <alignment horizontal="left" vertical="center"/>
    </xf>
    <xf numFmtId="0" fontId="17" fillId="4" borderId="103" xfId="4" applyFont="1" applyFill="1" applyBorder="1">
      <alignment vertical="center"/>
    </xf>
    <xf numFmtId="0" fontId="17" fillId="4" borderId="101" xfId="4" applyFont="1" applyFill="1" applyBorder="1">
      <alignment vertical="center"/>
    </xf>
    <xf numFmtId="0" fontId="17" fillId="4" borderId="106" xfId="4" applyFont="1" applyFill="1" applyBorder="1">
      <alignment vertical="center"/>
    </xf>
    <xf numFmtId="0" fontId="17" fillId="4" borderId="104" xfId="4" applyFont="1" applyFill="1" applyBorder="1">
      <alignment vertical="center"/>
    </xf>
    <xf numFmtId="0" fontId="17" fillId="4" borderId="110" xfId="4" applyFont="1" applyFill="1" applyBorder="1">
      <alignment vertical="center"/>
    </xf>
    <xf numFmtId="0" fontId="17" fillId="4" borderId="107" xfId="4" applyFont="1" applyFill="1" applyBorder="1">
      <alignment vertical="center"/>
    </xf>
    <xf numFmtId="0" fontId="17" fillId="4" borderId="97" xfId="4" applyFont="1" applyFill="1" applyBorder="1">
      <alignment vertical="center"/>
    </xf>
    <xf numFmtId="0" fontId="17" fillId="4" borderId="95" xfId="4" applyFont="1" applyFill="1" applyBorder="1">
      <alignment vertical="center"/>
    </xf>
    <xf numFmtId="0" fontId="17" fillId="4" borderId="0" xfId="4" applyFont="1" applyFill="1">
      <alignment vertical="center"/>
    </xf>
    <xf numFmtId="0" fontId="17" fillId="4" borderId="42" xfId="4" applyFont="1" applyFill="1" applyBorder="1">
      <alignment vertical="center"/>
    </xf>
    <xf numFmtId="0" fontId="17" fillId="4" borderId="96" xfId="4" applyFont="1" applyFill="1" applyBorder="1">
      <alignment vertical="center"/>
    </xf>
    <xf numFmtId="0" fontId="17" fillId="4" borderId="102" xfId="4" applyFont="1" applyFill="1" applyBorder="1">
      <alignment vertical="center"/>
    </xf>
    <xf numFmtId="0" fontId="17" fillId="4" borderId="105" xfId="4" applyFont="1" applyFill="1" applyBorder="1">
      <alignment vertical="center"/>
    </xf>
    <xf numFmtId="0" fontId="17" fillId="4" borderId="72" xfId="4" applyFont="1" applyFill="1" applyBorder="1">
      <alignment vertical="center"/>
    </xf>
    <xf numFmtId="0" fontId="17" fillId="0" borderId="0" xfId="4" applyFont="1" applyBorder="1">
      <alignment vertical="center"/>
    </xf>
    <xf numFmtId="0" fontId="17" fillId="0" borderId="94" xfId="4" applyFont="1" applyBorder="1">
      <alignment vertical="center"/>
    </xf>
    <xf numFmtId="0" fontId="17" fillId="0" borderId="111" xfId="4" applyFont="1" applyBorder="1">
      <alignment vertical="center"/>
    </xf>
    <xf numFmtId="0" fontId="17" fillId="0" borderId="79" xfId="4" applyFont="1" applyBorder="1">
      <alignment vertical="center"/>
    </xf>
    <xf numFmtId="0" fontId="20" fillId="0" borderId="111" xfId="4" applyFont="1" applyBorder="1">
      <alignment vertical="center"/>
    </xf>
    <xf numFmtId="0" fontId="7" fillId="4" borderId="21" xfId="2" applyFont="1" applyFill="1" applyBorder="1" applyAlignment="1">
      <alignment horizontal="center"/>
    </xf>
    <xf numFmtId="0" fontId="7" fillId="4" borderId="20" xfId="2" applyFont="1" applyFill="1" applyBorder="1" applyAlignment="1">
      <alignment horizontal="center"/>
    </xf>
    <xf numFmtId="0" fontId="7" fillId="4" borderId="20" xfId="2" applyFont="1" applyFill="1" applyBorder="1" applyAlignment="1">
      <alignment horizontal="left"/>
    </xf>
    <xf numFmtId="0" fontId="7" fillId="4" borderId="56" xfId="2" applyFont="1" applyFill="1" applyBorder="1" applyAlignment="1">
      <alignment horizontal="center"/>
    </xf>
    <xf numFmtId="0" fontId="7" fillId="4" borderId="27" xfId="2" applyFont="1" applyFill="1" applyBorder="1"/>
    <xf numFmtId="0" fontId="7" fillId="4" borderId="26" xfId="2" applyFont="1" applyFill="1" applyBorder="1"/>
    <xf numFmtId="0" fontId="7" fillId="4" borderId="55" xfId="2" applyFont="1" applyFill="1" applyBorder="1"/>
    <xf numFmtId="0" fontId="7" fillId="4" borderId="52" xfId="2" applyFont="1" applyFill="1" applyBorder="1"/>
    <xf numFmtId="0" fontId="7" fillId="4" borderId="51" xfId="2" applyFont="1" applyFill="1" applyBorder="1"/>
    <xf numFmtId="0" fontId="7" fillId="4" borderId="51" xfId="2" applyFont="1" applyFill="1" applyBorder="1" applyAlignment="1">
      <alignment horizontal="left"/>
    </xf>
    <xf numFmtId="0" fontId="7" fillId="4" borderId="53" xfId="2" applyFont="1" applyFill="1" applyBorder="1"/>
    <xf numFmtId="0" fontId="7" fillId="4" borderId="15" xfId="2" applyFont="1" applyFill="1" applyBorder="1"/>
    <xf numFmtId="0" fontId="7" fillId="4" borderId="14" xfId="2" applyFont="1" applyFill="1" applyBorder="1"/>
    <xf numFmtId="0" fontId="7" fillId="4" borderId="14" xfId="2" applyFont="1" applyFill="1" applyBorder="1" applyAlignment="1">
      <alignment horizontal="left"/>
    </xf>
    <xf numFmtId="0" fontId="7" fillId="4" borderId="45" xfId="2" applyFont="1" applyFill="1" applyBorder="1"/>
    <xf numFmtId="0" fontId="7" fillId="4" borderId="59" xfId="2" applyFont="1" applyFill="1" applyBorder="1"/>
    <xf numFmtId="0" fontId="7" fillId="4" borderId="58" xfId="2" applyFont="1" applyFill="1" applyBorder="1"/>
    <xf numFmtId="0" fontId="7" fillId="4" borderId="58" xfId="2" applyFont="1" applyFill="1" applyBorder="1" applyAlignment="1">
      <alignment horizontal="left"/>
    </xf>
    <xf numFmtId="0" fontId="7" fillId="4" borderId="60" xfId="2" applyFont="1" applyFill="1" applyBorder="1"/>
    <xf numFmtId="0" fontId="7" fillId="4" borderId="65" xfId="2" applyFont="1" applyFill="1" applyBorder="1"/>
    <xf numFmtId="0" fontId="7" fillId="4" borderId="64" xfId="2" applyFont="1" applyFill="1" applyBorder="1"/>
    <xf numFmtId="0" fontId="7" fillId="4" borderId="64" xfId="2" applyFont="1" applyFill="1" applyBorder="1" applyAlignment="1">
      <alignment horizontal="left"/>
    </xf>
    <xf numFmtId="0" fontId="7" fillId="4" borderId="66" xfId="2" applyFont="1" applyFill="1" applyBorder="1"/>
    <xf numFmtId="0" fontId="7" fillId="4" borderId="24" xfId="2" applyFont="1" applyFill="1" applyBorder="1"/>
    <xf numFmtId="0" fontId="7" fillId="4" borderId="23" xfId="2" applyFont="1" applyFill="1" applyBorder="1"/>
    <xf numFmtId="0" fontId="7" fillId="4" borderId="54" xfId="2" applyFont="1" applyFill="1" applyBorder="1"/>
    <xf numFmtId="0" fontId="7" fillId="4" borderId="21" xfId="2" applyFont="1" applyFill="1" applyBorder="1"/>
    <xf numFmtId="0" fontId="7" fillId="4" borderId="20" xfId="2" applyFont="1" applyFill="1" applyBorder="1"/>
    <xf numFmtId="0" fontId="7" fillId="4" borderId="56" xfId="2" applyFont="1" applyFill="1" applyBorder="1"/>
    <xf numFmtId="0" fontId="7" fillId="4" borderId="26" xfId="2" applyFont="1" applyFill="1" applyBorder="1" applyAlignment="1">
      <alignment vertical="center"/>
    </xf>
    <xf numFmtId="0" fontId="7" fillId="4" borderId="51" xfId="2" applyFont="1" applyFill="1" applyBorder="1" applyAlignment="1">
      <alignment vertical="center"/>
    </xf>
    <xf numFmtId="0" fontId="7" fillId="4" borderId="18" xfId="2" applyFont="1" applyFill="1" applyBorder="1"/>
    <xf numFmtId="0" fontId="7" fillId="4" borderId="17" xfId="2" applyFont="1" applyFill="1" applyBorder="1"/>
    <xf numFmtId="0" fontId="7" fillId="4" borderId="61" xfId="2" applyFont="1" applyFill="1" applyBorder="1"/>
    <xf numFmtId="0" fontId="7" fillId="4" borderId="14" xfId="2" applyFont="1" applyFill="1" applyBorder="1" applyAlignment="1">
      <alignment vertical="center"/>
    </xf>
    <xf numFmtId="0" fontId="7" fillId="4" borderId="6" xfId="2" applyFont="1" applyFill="1" applyBorder="1"/>
    <xf numFmtId="0" fontId="7" fillId="4" borderId="5" xfId="2" applyFont="1" applyFill="1" applyBorder="1"/>
    <xf numFmtId="0" fontId="7" fillId="4" borderId="44" xfId="2" applyFont="1" applyFill="1" applyBorder="1"/>
    <xf numFmtId="0" fontId="7" fillId="4" borderId="9" xfId="2" applyFont="1" applyFill="1" applyBorder="1"/>
    <xf numFmtId="0" fontId="7" fillId="4" borderId="8" xfId="2" applyFont="1" applyFill="1" applyBorder="1"/>
    <xf numFmtId="0" fontId="7" fillId="4" borderId="43" xfId="2" applyFont="1" applyFill="1" applyBorder="1"/>
    <xf numFmtId="0" fontId="20" fillId="4" borderId="0" xfId="4" applyFont="1" applyFill="1">
      <alignment vertical="center"/>
    </xf>
    <xf numFmtId="0" fontId="15" fillId="0" borderId="0" xfId="2" applyFont="1" applyAlignment="1">
      <alignment horizontal="center"/>
    </xf>
    <xf numFmtId="0" fontId="12" fillId="0" borderId="40" xfId="2" applyFont="1" applyBorder="1" applyAlignment="1">
      <alignment horizontal="center" vertical="center"/>
    </xf>
    <xf numFmtId="0" fontId="12" fillId="0" borderId="9" xfId="2" applyFont="1" applyBorder="1" applyAlignment="1">
      <alignment horizontal="center" vertical="center"/>
    </xf>
    <xf numFmtId="0" fontId="2" fillId="0" borderId="39" xfId="2" applyFont="1" applyBorder="1" applyAlignment="1">
      <alignment horizontal="center" vertical="center"/>
    </xf>
    <xf numFmtId="0" fontId="2" fillId="0" borderId="8" xfId="2" applyFont="1" applyBorder="1" applyAlignment="1">
      <alignment horizontal="center" vertical="center"/>
    </xf>
    <xf numFmtId="0" fontId="11" fillId="0" borderId="38" xfId="2" applyFont="1" applyBorder="1" applyAlignment="1">
      <alignment horizontal="center" vertical="center"/>
    </xf>
    <xf numFmtId="0" fontId="11" fillId="0" borderId="7" xfId="2" applyFont="1" applyBorder="1" applyAlignment="1">
      <alignment horizontal="center" vertical="center"/>
    </xf>
    <xf numFmtId="38" fontId="11" fillId="0" borderId="37" xfId="3" applyFont="1" applyFill="1" applyBorder="1" applyAlignment="1">
      <alignment horizontal="center"/>
    </xf>
    <xf numFmtId="38" fontId="11" fillId="0" borderId="36" xfId="3" applyFont="1" applyFill="1" applyBorder="1" applyAlignment="1">
      <alignment horizontal="center"/>
    </xf>
    <xf numFmtId="38" fontId="11" fillId="0" borderId="35" xfId="3" applyFont="1" applyFill="1" applyBorder="1" applyAlignment="1">
      <alignment horizontal="center"/>
    </xf>
    <xf numFmtId="0" fontId="7" fillId="0" borderId="33" xfId="2" applyFont="1" applyBorder="1" applyAlignment="1">
      <alignment horizontal="center"/>
    </xf>
    <xf numFmtId="0" fontId="7" fillId="0" borderId="32" xfId="2" applyFont="1" applyBorder="1" applyAlignment="1">
      <alignment horizontal="center"/>
    </xf>
    <xf numFmtId="0" fontId="7" fillId="0" borderId="31" xfId="2" applyFont="1" applyBorder="1" applyAlignment="1">
      <alignment horizontal="center"/>
    </xf>
    <xf numFmtId="0" fontId="7" fillId="0" borderId="15" xfId="2" applyFont="1" applyBorder="1" applyAlignment="1">
      <alignment horizontal="center"/>
    </xf>
    <xf numFmtId="0" fontId="7" fillId="0" borderId="14" xfId="2" applyFont="1" applyBorder="1" applyAlignment="1">
      <alignment horizontal="center"/>
    </xf>
    <xf numFmtId="0" fontId="7" fillId="0" borderId="13" xfId="2" applyFont="1" applyBorder="1" applyAlignment="1">
      <alignment horizontal="center"/>
    </xf>
    <xf numFmtId="0" fontId="7" fillId="4" borderId="14" xfId="2" applyFont="1" applyFill="1" applyBorder="1" applyAlignment="1">
      <alignment horizontal="center"/>
    </xf>
    <xf numFmtId="0" fontId="7" fillId="0" borderId="73" xfId="2" applyFont="1" applyBorder="1" applyAlignment="1">
      <alignment horizontal="center"/>
    </xf>
    <xf numFmtId="0" fontId="7" fillId="0" borderId="72" xfId="2" applyFont="1" applyBorder="1" applyAlignment="1">
      <alignment horizontal="center"/>
    </xf>
    <xf numFmtId="0" fontId="7" fillId="4" borderId="15" xfId="2" applyFont="1" applyFill="1" applyBorder="1" applyAlignment="1">
      <alignment horizontal="center"/>
    </xf>
    <xf numFmtId="38" fontId="7" fillId="0" borderId="77" xfId="3" applyFont="1" applyFill="1" applyBorder="1" applyAlignment="1">
      <alignment horizontal="center" vertical="center"/>
    </xf>
    <xf numFmtId="38" fontId="7" fillId="0" borderId="76" xfId="3" applyFont="1" applyFill="1" applyBorder="1" applyAlignment="1">
      <alignment horizontal="center" vertical="center"/>
    </xf>
    <xf numFmtId="38" fontId="7" fillId="0" borderId="75" xfId="3" applyFont="1" applyFill="1" applyBorder="1" applyAlignment="1">
      <alignment horizontal="center" vertical="center"/>
    </xf>
    <xf numFmtId="38" fontId="7" fillId="0" borderId="74" xfId="3" applyFont="1" applyFill="1" applyBorder="1" applyAlignment="1">
      <alignment horizontal="center" vertical="center"/>
    </xf>
    <xf numFmtId="38" fontId="7" fillId="3" borderId="77" xfId="3" applyFont="1" applyFill="1" applyBorder="1" applyAlignment="1">
      <alignment horizontal="left" vertical="center" wrapText="1"/>
    </xf>
    <xf numFmtId="38" fontId="7" fillId="3" borderId="76" xfId="3" applyFont="1" applyFill="1" applyBorder="1" applyAlignment="1">
      <alignment horizontal="left" vertical="center" wrapText="1"/>
    </xf>
    <xf numFmtId="38" fontId="7" fillId="3" borderId="93" xfId="3" applyFont="1" applyFill="1" applyBorder="1" applyAlignment="1">
      <alignment horizontal="left" vertical="center" wrapText="1"/>
    </xf>
    <xf numFmtId="38" fontId="7" fillId="3" borderId="80" xfId="3" applyFont="1" applyFill="1" applyBorder="1" applyAlignment="1">
      <alignment horizontal="left" vertical="center" wrapText="1"/>
    </xf>
    <xf numFmtId="38" fontId="7" fillId="3" borderId="0" xfId="3" applyFont="1" applyFill="1" applyBorder="1" applyAlignment="1">
      <alignment horizontal="left" vertical="center" wrapText="1"/>
    </xf>
    <xf numFmtId="38" fontId="7" fillId="3" borderId="34" xfId="3" applyFont="1" applyFill="1" applyBorder="1" applyAlignment="1">
      <alignment horizontal="left" vertical="center" wrapText="1"/>
    </xf>
    <xf numFmtId="38" fontId="7" fillId="3" borderId="75" xfId="3" applyFont="1" applyFill="1" applyBorder="1" applyAlignment="1">
      <alignment horizontal="left" vertical="center" wrapText="1"/>
    </xf>
    <xf numFmtId="38" fontId="7" fillId="3" borderId="74" xfId="3" applyFont="1" applyFill="1" applyBorder="1" applyAlignment="1">
      <alignment horizontal="left" vertical="center" wrapText="1"/>
    </xf>
    <xf numFmtId="38" fontId="7" fillId="3" borderId="78" xfId="3" applyFont="1" applyFill="1" applyBorder="1" applyAlignment="1">
      <alignment horizontal="left" vertical="center" wrapText="1"/>
    </xf>
    <xf numFmtId="0" fontId="7" fillId="4" borderId="45" xfId="2" applyFont="1" applyFill="1" applyBorder="1" applyAlignment="1">
      <alignment horizontal="center"/>
    </xf>
    <xf numFmtId="0" fontId="7" fillId="4" borderId="33" xfId="2" applyFont="1" applyFill="1" applyBorder="1" applyAlignment="1">
      <alignment horizontal="center"/>
    </xf>
    <xf numFmtId="0" fontId="7" fillId="4" borderId="32" xfId="2" applyFont="1" applyFill="1" applyBorder="1" applyAlignment="1">
      <alignment horizontal="center"/>
    </xf>
    <xf numFmtId="0" fontId="7" fillId="4" borderId="71" xfId="2" applyFont="1" applyFill="1" applyBorder="1" applyAlignment="1">
      <alignment horizontal="center"/>
    </xf>
    <xf numFmtId="0" fontId="7" fillId="0" borderId="40" xfId="2" applyFont="1" applyBorder="1" applyAlignment="1">
      <alignment horizontal="center" vertical="center"/>
    </xf>
    <xf numFmtId="0" fontId="7" fillId="0" borderId="9" xfId="2" applyFont="1" applyBorder="1" applyAlignment="1">
      <alignment horizontal="center" vertical="center"/>
    </xf>
    <xf numFmtId="0" fontId="7" fillId="0" borderId="39" xfId="2" applyFont="1" applyBorder="1" applyAlignment="1">
      <alignment horizontal="center" vertical="center"/>
    </xf>
    <xf numFmtId="0" fontId="7" fillId="0" borderId="8" xfId="2" applyFont="1" applyBorder="1" applyAlignment="1">
      <alignment horizontal="center" vertical="center"/>
    </xf>
    <xf numFmtId="0" fontId="7" fillId="0" borderId="38" xfId="2" applyFont="1" applyBorder="1" applyAlignment="1">
      <alignment horizontal="center" vertical="center"/>
    </xf>
    <xf numFmtId="0" fontId="7" fillId="0" borderId="7" xfId="2" applyFont="1" applyBorder="1" applyAlignment="1">
      <alignment horizontal="center" vertical="center"/>
    </xf>
    <xf numFmtId="0" fontId="17" fillId="0" borderId="77" xfId="4" applyFont="1" applyBorder="1" applyAlignment="1">
      <alignment horizontal="center" vertical="center"/>
    </xf>
    <xf numFmtId="0" fontId="17" fillId="0" borderId="76" xfId="4" applyFont="1" applyBorder="1" applyAlignment="1">
      <alignment horizontal="center" vertical="center"/>
    </xf>
    <xf numFmtId="0" fontId="17" fillId="0" borderId="93" xfId="4" applyFont="1" applyBorder="1" applyAlignment="1">
      <alignment horizontal="center" vertical="center"/>
    </xf>
    <xf numFmtId="0" fontId="17" fillId="0" borderId="75" xfId="4" applyFont="1" applyBorder="1" applyAlignment="1">
      <alignment horizontal="center" vertical="center"/>
    </xf>
    <xf numFmtId="0" fontId="17" fillId="0" borderId="74" xfId="4" applyFont="1" applyBorder="1" applyAlignment="1">
      <alignment horizontal="center" vertical="center"/>
    </xf>
    <xf numFmtId="0" fontId="17" fillId="0" borderId="78" xfId="4" applyFont="1" applyBorder="1" applyAlignment="1">
      <alignment horizontal="center" vertical="center"/>
    </xf>
    <xf numFmtId="0" fontId="17" fillId="0" borderId="33" xfId="4" applyFont="1" applyBorder="1" applyAlignment="1">
      <alignment horizontal="center" vertical="center"/>
    </xf>
    <xf numFmtId="0" fontId="17" fillId="0" borderId="100" xfId="4" applyFont="1" applyBorder="1" applyAlignment="1">
      <alignment horizontal="center" vertical="center"/>
    </xf>
    <xf numFmtId="0" fontId="17" fillId="4" borderId="33" xfId="4" applyFont="1" applyFill="1" applyBorder="1" applyAlignment="1">
      <alignment horizontal="center" vertical="center"/>
    </xf>
    <xf numFmtId="0" fontId="17" fillId="4" borderId="31" xfId="4" applyFont="1" applyFill="1" applyBorder="1" applyAlignment="1">
      <alignment horizontal="center" vertical="center"/>
    </xf>
    <xf numFmtId="0" fontId="17" fillId="4" borderId="100" xfId="4" applyFont="1" applyFill="1" applyBorder="1" applyAlignment="1">
      <alignment horizontal="center" vertical="center"/>
    </xf>
    <xf numFmtId="0" fontId="17" fillId="4" borderId="98" xfId="4" applyFont="1" applyFill="1" applyBorder="1" applyAlignment="1">
      <alignment horizontal="center" vertical="center"/>
    </xf>
    <xf numFmtId="0" fontId="17" fillId="0" borderId="109" xfId="4" applyFont="1" applyBorder="1" applyAlignment="1">
      <alignment horizontal="center" vertical="center" wrapText="1"/>
    </xf>
    <xf numFmtId="0" fontId="17" fillId="0" borderId="32" xfId="4" applyFont="1" applyBorder="1" applyAlignment="1">
      <alignment horizontal="center" vertical="center" wrapText="1"/>
    </xf>
    <xf numFmtId="0" fontId="17" fillId="0" borderId="31" xfId="4" applyFont="1" applyBorder="1" applyAlignment="1">
      <alignment horizontal="center" vertical="center" wrapText="1"/>
    </xf>
    <xf numFmtId="0" fontId="17" fillId="0" borderId="72" xfId="4" applyFont="1" applyBorder="1" applyAlignment="1">
      <alignment horizontal="center" vertical="center" wrapText="1"/>
    </xf>
    <xf numFmtId="0" fontId="17" fillId="0" borderId="99" xfId="4" applyFont="1" applyBorder="1" applyAlignment="1">
      <alignment horizontal="center" vertical="center" wrapText="1"/>
    </xf>
    <xf numFmtId="0" fontId="17" fillId="0" borderId="98" xfId="4" applyFont="1" applyBorder="1" applyAlignment="1">
      <alignment horizontal="center" vertical="center" wrapText="1"/>
    </xf>
    <xf numFmtId="0" fontId="17" fillId="0" borderId="32" xfId="4" applyFont="1" applyBorder="1" applyAlignment="1">
      <alignment horizontal="center" vertical="center"/>
    </xf>
    <xf numFmtId="0" fontId="17" fillId="0" borderId="31" xfId="4" applyFont="1" applyBorder="1" applyAlignment="1">
      <alignment horizontal="center" vertical="center"/>
    </xf>
    <xf numFmtId="0" fontId="17" fillId="0" borderId="99" xfId="4" applyFont="1" applyBorder="1" applyAlignment="1">
      <alignment horizontal="center" vertical="center"/>
    </xf>
    <xf numFmtId="0" fontId="17" fillId="0" borderId="71" xfId="4" applyFont="1" applyBorder="1" applyAlignment="1">
      <alignment horizontal="center" vertical="center" wrapText="1"/>
    </xf>
    <xf numFmtId="0" fontId="17" fillId="0" borderId="73" xfId="4" applyFont="1" applyBorder="1" applyAlignment="1">
      <alignment horizontal="center" vertical="center" wrapText="1"/>
    </xf>
    <xf numFmtId="0" fontId="17" fillId="4" borderId="77" xfId="4" applyFont="1" applyFill="1" applyBorder="1" applyAlignment="1">
      <alignment horizontal="center" vertical="center" wrapText="1"/>
    </xf>
    <xf numFmtId="0" fontId="17" fillId="4" borderId="75" xfId="4" applyFont="1" applyFill="1" applyBorder="1" applyAlignment="1">
      <alignment horizontal="center" vertical="center" wrapText="1"/>
    </xf>
    <xf numFmtId="0" fontId="17" fillId="0" borderId="71" xfId="4" applyFont="1" applyBorder="1" applyAlignment="1">
      <alignment horizontal="center" vertical="center"/>
    </xf>
    <xf numFmtId="0" fontId="17" fillId="0" borderId="73" xfId="4" applyFont="1" applyBorder="1" applyAlignment="1">
      <alignment horizontal="center" vertical="center"/>
    </xf>
    <xf numFmtId="0" fontId="17" fillId="0" borderId="33" xfId="4" applyFont="1" applyBorder="1" applyAlignment="1">
      <alignment horizontal="center" vertical="center" wrapText="1"/>
    </xf>
    <xf numFmtId="0" fontId="17" fillId="0" borderId="100" xfId="4" applyFont="1" applyBorder="1" applyAlignment="1">
      <alignment horizontal="center" vertical="center" wrapText="1"/>
    </xf>
    <xf numFmtId="0" fontId="17" fillId="0" borderId="109" xfId="4" applyFont="1" applyBorder="1" applyAlignment="1">
      <alignment horizontal="center" vertical="center"/>
    </xf>
    <xf numFmtId="0" fontId="17" fillId="0" borderId="72" xfId="4" applyFont="1" applyBorder="1" applyAlignment="1">
      <alignment horizontal="center" vertical="center"/>
    </xf>
    <xf numFmtId="0" fontId="19" fillId="0" borderId="26" xfId="0" applyFont="1" applyFill="1" applyBorder="1" applyAlignment="1">
      <alignment horizontal="left" vertical="top" wrapText="1"/>
    </xf>
    <xf numFmtId="0" fontId="19" fillId="0" borderId="26" xfId="0" applyFont="1" applyFill="1" applyBorder="1" applyAlignment="1">
      <alignment horizontal="left" vertical="top"/>
    </xf>
    <xf numFmtId="0" fontId="19" fillId="0" borderId="51" xfId="0" applyFont="1" applyFill="1" applyBorder="1" applyAlignment="1">
      <alignment horizontal="left" vertical="top"/>
    </xf>
    <xf numFmtId="0" fontId="15" fillId="0" borderId="99" xfId="2" applyFont="1" applyFill="1" applyBorder="1" applyAlignment="1">
      <alignment horizontal="center"/>
    </xf>
  </cellXfs>
  <cellStyles count="5">
    <cellStyle name="0,0_x000d__x000a_NA_x000d__x000a_ 2" xfId="2" xr:uid="{7A9AF6AE-3D3D-433C-82C9-B423D4A09FC8}"/>
    <cellStyle name="桁区切り" xfId="1" builtinId="6"/>
    <cellStyle name="桁区切り 2" xfId="3" xr:uid="{8655BCD1-97BD-4D91-8406-AAAAA14FFDFF}"/>
    <cellStyle name="標準" xfId="0" builtinId="0"/>
    <cellStyle name="標準 2" xfId="4" xr:uid="{97F6C20F-9E8A-424A-BCB8-0175EC792586}"/>
  </cellStyles>
  <dxfs count="0"/>
  <tableStyles count="0" defaultTableStyle="TableStyleMedium2" defaultPivotStyle="PivotStyleLight16"/>
  <colors>
    <mruColors>
      <color rgb="FFFFFC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30069</xdr:colOff>
      <xdr:row>125</xdr:row>
      <xdr:rowOff>35857</xdr:rowOff>
    </xdr:from>
    <xdr:to>
      <xdr:col>1</xdr:col>
      <xdr:colOff>47498</xdr:colOff>
      <xdr:row>127</xdr:row>
      <xdr:rowOff>116540</xdr:rowOff>
    </xdr:to>
    <xdr:sp macro="" textlink="">
      <xdr:nvSpPr>
        <xdr:cNvPr id="2" name="テキスト ボックス 1">
          <a:extLst>
            <a:ext uri="{FF2B5EF4-FFF2-40B4-BE49-F238E27FC236}">
              <a16:creationId xmlns:a16="http://schemas.microsoft.com/office/drawing/2014/main" id="{69CDFCA9-D2B5-4FBB-840E-5D032E10D424}"/>
            </a:ext>
          </a:extLst>
        </xdr:cNvPr>
        <xdr:cNvSpPr txBox="1"/>
      </xdr:nvSpPr>
      <xdr:spPr>
        <a:xfrm rot="5400000">
          <a:off x="141317" y="21355859"/>
          <a:ext cx="423583" cy="6460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21</a:t>
          </a:r>
          <a:endParaRPr kumimoji="1" lang="ja-JP" altLang="en-US" sz="1100"/>
        </a:p>
      </xdr:txBody>
    </xdr:sp>
    <xdr:clientData/>
  </xdr:twoCellAnchor>
  <xdr:twoCellAnchor>
    <xdr:from>
      <xdr:col>5</xdr:col>
      <xdr:colOff>1276350</xdr:colOff>
      <xdr:row>11</xdr:row>
      <xdr:rowOff>180975</xdr:rowOff>
    </xdr:from>
    <xdr:to>
      <xdr:col>6</xdr:col>
      <xdr:colOff>199824</xdr:colOff>
      <xdr:row>14</xdr:row>
      <xdr:rowOff>238126</xdr:rowOff>
    </xdr:to>
    <xdr:sp macro="" textlink="">
      <xdr:nvSpPr>
        <xdr:cNvPr id="3" name="角丸四角形吹き出し 1">
          <a:extLst>
            <a:ext uri="{FF2B5EF4-FFF2-40B4-BE49-F238E27FC236}">
              <a16:creationId xmlns:a16="http://schemas.microsoft.com/office/drawing/2014/main" id="{87FA19AB-4101-45E2-8477-71CE09F3201E}"/>
            </a:ext>
          </a:extLst>
        </xdr:cNvPr>
        <xdr:cNvSpPr/>
      </xdr:nvSpPr>
      <xdr:spPr>
        <a:xfrm>
          <a:off x="3771900" y="2054225"/>
          <a:ext cx="199824" cy="514351"/>
        </a:xfrm>
        <a:prstGeom prst="wedgeRoundRectCallout">
          <a:avLst>
            <a:gd name="adj1" fmla="val -57224"/>
            <a:gd name="adj2" fmla="val 7273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900"/>
            </a:lnSpc>
          </a:pPr>
          <a:r>
            <a:rPr kumimoji="1" lang="ja-JP" altLang="en-US" sz="900">
              <a:latin typeface="Meiryo UI" panose="020B0604030504040204" pitchFamily="50" charset="-128"/>
              <a:ea typeface="Meiryo UI" panose="020B0604030504040204" pitchFamily="50" charset="-128"/>
            </a:rPr>
            <a:t>細分化し詳細な作業項目を記載してください。</a:t>
          </a: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何を行うのか</a:t>
          </a:r>
          <a:r>
            <a:rPr kumimoji="1" lang="en-US" altLang="ja-JP" sz="900">
              <a:latin typeface="Meiryo UI" panose="020B0604030504040204" pitchFamily="50" charset="-128"/>
              <a:ea typeface="Meiryo UI" panose="020B0604030504040204" pitchFamily="50" charset="-128"/>
            </a:rPr>
            <a:t>)</a:t>
          </a:r>
        </a:p>
        <a:p>
          <a:pPr algn="l">
            <a:lnSpc>
              <a:spcPts val="1000"/>
            </a:lnSpc>
          </a:pPr>
          <a:r>
            <a:rPr kumimoji="1" lang="ja-JP" altLang="en-US" sz="900">
              <a:latin typeface="Meiryo UI" panose="020B0604030504040204" pitchFamily="50" charset="-128"/>
              <a:ea typeface="Meiryo UI" panose="020B0604030504040204" pitchFamily="50" charset="-128"/>
            </a:rPr>
            <a:t>算出根拠を説明できること。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4CB6C-C8F1-4D8E-82EB-23237E4AF2AE}">
  <sheetPr>
    <tabColor rgb="FFFF0000"/>
    <pageSetUpPr fitToPage="1"/>
  </sheetPr>
  <dimension ref="A1:O59"/>
  <sheetViews>
    <sheetView tabSelected="1" view="pageBreakPreview" zoomScaleNormal="100" zoomScaleSheetLayoutView="100" workbookViewId="0"/>
  </sheetViews>
  <sheetFormatPr defaultColWidth="8.1640625" defaultRowHeight="13.5" x14ac:dyDescent="0.3"/>
  <cols>
    <col min="1" max="1" width="2.83203125" style="1" customWidth="1"/>
    <col min="2" max="2" width="3.1640625" style="1" customWidth="1"/>
    <col min="3" max="3" width="3.9140625" style="5" customWidth="1"/>
    <col min="4" max="4" width="4.1640625" style="1" customWidth="1"/>
    <col min="5" max="5" width="4.5" style="1" customWidth="1"/>
    <col min="6" max="6" width="35.08203125" style="1" customWidth="1"/>
    <col min="7" max="7" width="10.33203125" style="4" customWidth="1"/>
    <col min="8" max="8" width="6.33203125" style="3" customWidth="1"/>
    <col min="9" max="9" width="13.1640625" style="2" customWidth="1"/>
    <col min="10" max="10" width="19.9140625" style="2" customWidth="1"/>
    <col min="11" max="11" width="15.5" style="2" customWidth="1"/>
    <col min="12" max="12" width="2.83203125" style="1" customWidth="1"/>
    <col min="13" max="13" width="8.1640625" style="1" customWidth="1"/>
    <col min="14" max="16384" width="8.1640625" style="1"/>
  </cols>
  <sheetData>
    <row r="1" spans="1:13" ht="20.149999999999999" customHeight="1" x14ac:dyDescent="0.3">
      <c r="G1" s="185"/>
      <c r="I1" s="6"/>
      <c r="J1" s="6"/>
      <c r="K1" s="6"/>
      <c r="L1" s="199"/>
    </row>
    <row r="2" spans="1:13" ht="20.149999999999999" customHeight="1" x14ac:dyDescent="0.5">
      <c r="A2" s="511" t="s">
        <v>158</v>
      </c>
      <c r="B2" s="511"/>
      <c r="C2" s="511"/>
      <c r="D2" s="511"/>
      <c r="E2" s="511"/>
      <c r="F2" s="511"/>
      <c r="G2" s="511"/>
      <c r="H2" s="511"/>
      <c r="I2" s="511"/>
      <c r="J2" s="511"/>
      <c r="K2" s="511"/>
    </row>
    <row r="3" spans="1:13" ht="20.149999999999999" customHeight="1" x14ac:dyDescent="0.3">
      <c r="F3" s="198"/>
      <c r="G3" s="185"/>
      <c r="I3" s="6"/>
      <c r="J3" s="6"/>
      <c r="K3" s="6"/>
    </row>
    <row r="4" spans="1:13" ht="20.149999999999999" customHeight="1" x14ac:dyDescent="0.45">
      <c r="B4" s="195" t="s">
        <v>49</v>
      </c>
      <c r="C4" s="194"/>
      <c r="D4" s="195"/>
      <c r="E4" s="195"/>
      <c r="F4" s="195"/>
      <c r="G4" s="185"/>
      <c r="I4" s="6"/>
      <c r="J4" s="6"/>
      <c r="K4" s="6"/>
    </row>
    <row r="5" spans="1:13" ht="20.149999999999999" customHeight="1" x14ac:dyDescent="0.3">
      <c r="G5" s="185"/>
      <c r="I5" s="6"/>
      <c r="J5" s="6"/>
      <c r="K5" s="6"/>
    </row>
    <row r="6" spans="1:13" ht="20.149999999999999" customHeight="1" x14ac:dyDescent="0.5">
      <c r="B6" s="195" t="s">
        <v>48</v>
      </c>
      <c r="C6" s="197"/>
      <c r="D6" s="196"/>
      <c r="E6" s="196"/>
      <c r="F6" s="196"/>
      <c r="G6" s="185"/>
      <c r="I6" s="6"/>
      <c r="J6" s="6"/>
      <c r="K6" s="6"/>
    </row>
    <row r="7" spans="1:13" ht="20.149999999999999" customHeight="1" x14ac:dyDescent="0.3">
      <c r="G7" s="185"/>
      <c r="I7" s="6"/>
      <c r="J7" s="6"/>
      <c r="K7" s="6"/>
    </row>
    <row r="8" spans="1:13" ht="20.149999999999999" customHeight="1" x14ac:dyDescent="0.45">
      <c r="B8" s="195" t="s">
        <v>47</v>
      </c>
      <c r="C8" s="194"/>
      <c r="D8" s="193"/>
      <c r="E8" s="193"/>
      <c r="F8" s="192">
        <v>0</v>
      </c>
      <c r="G8" s="185"/>
      <c r="I8" s="6"/>
      <c r="J8" s="6"/>
      <c r="K8" s="6"/>
    </row>
    <row r="9" spans="1:13" ht="20.149999999999999" customHeight="1" x14ac:dyDescent="0.45">
      <c r="B9" s="191" t="s">
        <v>46</v>
      </c>
      <c r="C9" s="190"/>
      <c r="D9" s="189"/>
      <c r="E9" s="189"/>
      <c r="F9" s="188">
        <v>0</v>
      </c>
      <c r="G9" s="185"/>
      <c r="H9" s="187"/>
      <c r="I9" s="6"/>
      <c r="J9" s="6"/>
      <c r="K9" s="6"/>
    </row>
    <row r="10" spans="1:13" ht="20.149999999999999" customHeight="1" x14ac:dyDescent="0.45">
      <c r="B10" s="191" t="s">
        <v>45</v>
      </c>
      <c r="C10" s="190"/>
      <c r="D10" s="189"/>
      <c r="E10" s="189"/>
      <c r="F10" s="188">
        <f>SUM(F8+F9)</f>
        <v>0</v>
      </c>
      <c r="G10" s="185"/>
      <c r="H10" s="187"/>
      <c r="I10" s="6"/>
      <c r="J10" s="6"/>
      <c r="K10" s="6"/>
    </row>
    <row r="11" spans="1:13" ht="20.149999999999999" customHeight="1" x14ac:dyDescent="0.3">
      <c r="G11" s="185"/>
      <c r="I11" s="6"/>
      <c r="J11" s="6"/>
      <c r="K11" s="6"/>
    </row>
    <row r="12" spans="1:13" ht="20.149999999999999" customHeight="1" x14ac:dyDescent="0.45">
      <c r="B12" s="186" t="s">
        <v>44</v>
      </c>
      <c r="G12" s="185"/>
      <c r="I12" s="6"/>
      <c r="J12" s="6"/>
      <c r="K12" s="6"/>
      <c r="M12" s="1" t="s">
        <v>8</v>
      </c>
    </row>
    <row r="13" spans="1:13" ht="20.149999999999999" customHeight="1" thickBot="1" x14ac:dyDescent="0.35">
      <c r="G13" s="185"/>
      <c r="I13" s="6"/>
      <c r="J13" s="6"/>
      <c r="K13" s="6"/>
    </row>
    <row r="14" spans="1:13" s="3" customFormat="1" ht="20.149999999999999" customHeight="1" thickBot="1" x14ac:dyDescent="0.4">
      <c r="B14" s="512" t="s">
        <v>43</v>
      </c>
      <c r="C14" s="514"/>
      <c r="D14" s="514"/>
      <c r="E14" s="514"/>
      <c r="F14" s="516" t="s">
        <v>42</v>
      </c>
      <c r="G14" s="518" t="s">
        <v>41</v>
      </c>
      <c r="H14" s="519"/>
      <c r="I14" s="519"/>
      <c r="J14" s="519"/>
      <c r="K14" s="520"/>
    </row>
    <row r="15" spans="1:13" s="3" customFormat="1" ht="20.149999999999999" customHeight="1" thickBot="1" x14ac:dyDescent="0.4">
      <c r="B15" s="513"/>
      <c r="C15" s="515"/>
      <c r="D15" s="515"/>
      <c r="E15" s="515"/>
      <c r="F15" s="517"/>
      <c r="G15" s="184" t="s">
        <v>40</v>
      </c>
      <c r="H15" s="183" t="s">
        <v>39</v>
      </c>
      <c r="I15" s="183" t="s">
        <v>38</v>
      </c>
      <c r="J15" s="183" t="s">
        <v>37</v>
      </c>
      <c r="K15" s="182" t="s">
        <v>36</v>
      </c>
    </row>
    <row r="16" spans="1:13" ht="20.149999999999999" customHeight="1" x14ac:dyDescent="0.3">
      <c r="B16" s="181" t="s">
        <v>35</v>
      </c>
      <c r="C16" s="180"/>
      <c r="D16" s="177"/>
      <c r="E16" s="177"/>
      <c r="F16" s="179" t="s">
        <v>34</v>
      </c>
      <c r="G16" s="178"/>
      <c r="H16" s="177"/>
      <c r="I16" s="176"/>
      <c r="J16" s="176"/>
      <c r="K16" s="175"/>
    </row>
    <row r="17" spans="1:15" ht="20.149999999999999" customHeight="1" x14ac:dyDescent="0.3">
      <c r="B17" s="174"/>
      <c r="C17" s="173">
        <v>1</v>
      </c>
      <c r="D17" s="42"/>
      <c r="E17" s="42"/>
      <c r="F17" s="172" t="s">
        <v>33</v>
      </c>
      <c r="G17" s="43"/>
      <c r="H17" s="42"/>
      <c r="I17" s="41"/>
      <c r="J17" s="41"/>
      <c r="K17" s="40"/>
      <c r="M17" s="3"/>
    </row>
    <row r="18" spans="1:15" ht="20.149999999999999" customHeight="1" x14ac:dyDescent="0.3">
      <c r="B18" s="171"/>
      <c r="C18" s="170">
        <v>2</v>
      </c>
      <c r="D18" s="169"/>
      <c r="E18" s="169"/>
      <c r="F18" s="36" t="s">
        <v>32</v>
      </c>
      <c r="G18" s="35"/>
      <c r="H18" s="34"/>
      <c r="I18" s="33"/>
      <c r="J18" s="33"/>
      <c r="K18" s="32"/>
    </row>
    <row r="19" spans="1:15" ht="20.149999999999999" customHeight="1" x14ac:dyDescent="0.3">
      <c r="B19" s="171"/>
      <c r="C19" s="170">
        <v>3</v>
      </c>
      <c r="D19" s="169"/>
      <c r="E19" s="169"/>
      <c r="F19" s="168" t="s">
        <v>31</v>
      </c>
      <c r="G19" s="35"/>
      <c r="H19" s="34"/>
      <c r="I19" s="33"/>
      <c r="J19" s="33"/>
      <c r="K19" s="32"/>
    </row>
    <row r="20" spans="1:15" ht="20.149999999999999" customHeight="1" thickBot="1" x14ac:dyDescent="0.35">
      <c r="B20" s="167"/>
      <c r="C20" s="166">
        <v>4</v>
      </c>
      <c r="D20" s="164"/>
      <c r="E20" s="164"/>
      <c r="F20" s="102" t="s">
        <v>2</v>
      </c>
      <c r="G20" s="165"/>
      <c r="H20" s="164"/>
      <c r="I20" s="163"/>
      <c r="J20" s="163"/>
      <c r="K20" s="162"/>
    </row>
    <row r="21" spans="1:15" ht="20.149999999999999" customHeight="1" thickBot="1" x14ac:dyDescent="0.35">
      <c r="A21" s="161"/>
      <c r="B21" s="160"/>
      <c r="C21" s="159"/>
      <c r="D21" s="158"/>
      <c r="E21" s="158"/>
      <c r="F21" s="157" t="s">
        <v>1</v>
      </c>
      <c r="G21" s="156"/>
      <c r="H21" s="155"/>
      <c r="I21" s="154"/>
      <c r="J21" s="154"/>
      <c r="K21" s="153"/>
    </row>
    <row r="22" spans="1:15" ht="20.149999999999999" customHeight="1" x14ac:dyDescent="0.3">
      <c r="B22" s="55" t="s">
        <v>30</v>
      </c>
      <c r="C22" s="54"/>
      <c r="D22" s="152"/>
      <c r="E22" s="152"/>
      <c r="F22" s="52" t="s">
        <v>29</v>
      </c>
      <c r="G22" s="51"/>
      <c r="H22" s="50"/>
      <c r="I22" s="49"/>
      <c r="J22" s="49"/>
      <c r="K22" s="48"/>
    </row>
    <row r="23" spans="1:15" ht="20.149999999999999" customHeight="1" x14ac:dyDescent="0.3">
      <c r="B23" s="151"/>
      <c r="C23" s="46">
        <v>1</v>
      </c>
      <c r="D23" s="150"/>
      <c r="E23" s="150"/>
      <c r="F23" s="149" t="s">
        <v>28</v>
      </c>
      <c r="G23" s="43"/>
      <c r="H23" s="42"/>
      <c r="I23" s="41"/>
      <c r="J23" s="41"/>
      <c r="K23" s="40"/>
    </row>
    <row r="24" spans="1:15" ht="20.149999999999999" customHeight="1" x14ac:dyDescent="0.3">
      <c r="B24" s="39"/>
      <c r="C24" s="38">
        <v>2</v>
      </c>
      <c r="D24" s="37"/>
      <c r="E24" s="37"/>
      <c r="F24" s="148" t="s">
        <v>27</v>
      </c>
      <c r="G24" s="35"/>
      <c r="H24" s="34"/>
      <c r="I24" s="33"/>
      <c r="J24" s="33"/>
      <c r="K24" s="32"/>
    </row>
    <row r="25" spans="1:15" ht="20.149999999999999" customHeight="1" x14ac:dyDescent="0.3">
      <c r="B25" s="39"/>
      <c r="C25" s="38">
        <v>3</v>
      </c>
      <c r="D25" s="37"/>
      <c r="E25" s="37"/>
      <c r="F25" s="148"/>
      <c r="G25" s="35"/>
      <c r="H25" s="34"/>
      <c r="I25" s="33"/>
      <c r="J25" s="33"/>
      <c r="K25" s="32"/>
    </row>
    <row r="26" spans="1:15" s="140" customFormat="1" ht="20.149999999999999" customHeight="1" thickBot="1" x14ac:dyDescent="0.35">
      <c r="B26" s="147"/>
      <c r="C26" s="146"/>
      <c r="D26" s="145"/>
      <c r="E26" s="145"/>
      <c r="F26" s="29" t="s">
        <v>18</v>
      </c>
      <c r="G26" s="144"/>
      <c r="H26" s="143"/>
      <c r="I26" s="142"/>
      <c r="J26" s="142"/>
      <c r="K26" s="141"/>
    </row>
    <row r="27" spans="1:15" ht="20.149999999999999" customHeight="1" thickBot="1" x14ac:dyDescent="0.35">
      <c r="B27" s="139"/>
      <c r="C27" s="138"/>
      <c r="D27" s="137"/>
      <c r="E27" s="137"/>
      <c r="F27" s="136" t="s">
        <v>1</v>
      </c>
      <c r="G27" s="28"/>
      <c r="H27" s="27"/>
      <c r="I27" s="26"/>
      <c r="J27" s="26"/>
      <c r="K27" s="25"/>
    </row>
    <row r="28" spans="1:15" s="56" customFormat="1" ht="20.149999999999999" customHeight="1" x14ac:dyDescent="0.3">
      <c r="B28" s="135" t="s">
        <v>26</v>
      </c>
      <c r="C28" s="134"/>
      <c r="D28" s="133"/>
      <c r="E28" s="133"/>
      <c r="F28" s="132" t="s">
        <v>25</v>
      </c>
      <c r="G28" s="131"/>
      <c r="H28" s="130"/>
      <c r="I28" s="129"/>
      <c r="J28" s="129"/>
      <c r="K28" s="128"/>
      <c r="L28" s="57"/>
      <c r="M28" s="57"/>
      <c r="N28" s="57"/>
      <c r="O28" s="57"/>
    </row>
    <row r="29" spans="1:15" s="56" customFormat="1" ht="20.149999999999999" customHeight="1" x14ac:dyDescent="0.3">
      <c r="B29" s="89"/>
      <c r="C29" s="125">
        <v>1</v>
      </c>
      <c r="D29" s="88"/>
      <c r="E29" s="88"/>
      <c r="F29" s="87" t="s">
        <v>24</v>
      </c>
      <c r="G29" s="86"/>
      <c r="H29" s="85"/>
      <c r="I29" s="84"/>
      <c r="J29" s="84"/>
      <c r="K29" s="83"/>
      <c r="L29" s="57"/>
      <c r="M29" s="57"/>
      <c r="N29" s="57"/>
      <c r="O29" s="57"/>
    </row>
    <row r="30" spans="1:15" s="56" customFormat="1" ht="20.149999999999999" customHeight="1" x14ac:dyDescent="0.3">
      <c r="B30" s="82"/>
      <c r="C30" s="106">
        <v>2</v>
      </c>
      <c r="D30" s="78"/>
      <c r="E30" s="78"/>
      <c r="F30" s="127" t="s">
        <v>23</v>
      </c>
      <c r="G30" s="76"/>
      <c r="H30" s="75"/>
      <c r="I30" s="74"/>
      <c r="J30" s="74"/>
      <c r="K30" s="80"/>
      <c r="L30" s="57"/>
      <c r="M30" s="57"/>
      <c r="N30" s="57"/>
      <c r="O30" s="57"/>
    </row>
    <row r="31" spans="1:15" s="56" customFormat="1" ht="20.149999999999999" customHeight="1" x14ac:dyDescent="0.3">
      <c r="B31" s="82"/>
      <c r="C31" s="106">
        <v>3</v>
      </c>
      <c r="D31" s="78"/>
      <c r="E31" s="78"/>
      <c r="F31" s="127"/>
      <c r="G31" s="76"/>
      <c r="H31" s="75"/>
      <c r="I31" s="74"/>
      <c r="J31" s="74"/>
      <c r="K31" s="80"/>
      <c r="L31" s="57"/>
      <c r="M31" s="57"/>
      <c r="N31" s="57"/>
      <c r="O31" s="57"/>
    </row>
    <row r="32" spans="1:15" s="56" customFormat="1" ht="20.149999999999999" customHeight="1" thickBot="1" x14ac:dyDescent="0.35">
      <c r="B32" s="72"/>
      <c r="C32" s="30">
        <v>4</v>
      </c>
      <c r="D32" s="71" t="s">
        <v>6</v>
      </c>
      <c r="E32" s="71"/>
      <c r="F32" s="29" t="s">
        <v>2</v>
      </c>
      <c r="G32" s="69"/>
      <c r="H32" s="68"/>
      <c r="I32" s="67"/>
      <c r="J32" s="67"/>
      <c r="K32" s="66"/>
      <c r="L32" s="57"/>
      <c r="M32" s="57"/>
      <c r="N32" s="57"/>
      <c r="O32" s="57"/>
    </row>
    <row r="33" spans="2:15" s="56" customFormat="1" ht="20.149999999999999" customHeight="1" thickBot="1" x14ac:dyDescent="0.35">
      <c r="B33" s="65"/>
      <c r="C33" s="64"/>
      <c r="D33" s="63"/>
      <c r="E33" s="63"/>
      <c r="F33" s="62" t="s">
        <v>1</v>
      </c>
      <c r="G33" s="61"/>
      <c r="H33" s="60"/>
      <c r="I33" s="59"/>
      <c r="J33" s="59"/>
      <c r="K33" s="58"/>
      <c r="L33" s="57"/>
      <c r="M33" s="57"/>
      <c r="N33" s="57"/>
      <c r="O33" s="57"/>
    </row>
    <row r="34" spans="2:15" s="56" customFormat="1" ht="20.149999999999999" customHeight="1" x14ac:dyDescent="0.3">
      <c r="B34" s="97" t="s">
        <v>22</v>
      </c>
      <c r="C34" s="96"/>
      <c r="D34" s="95"/>
      <c r="E34" s="95"/>
      <c r="F34" s="94" t="s">
        <v>21</v>
      </c>
      <c r="G34" s="93"/>
      <c r="H34" s="92"/>
      <c r="I34" s="91"/>
      <c r="J34" s="91"/>
      <c r="K34" s="90"/>
      <c r="L34" s="57"/>
      <c r="M34" s="57"/>
      <c r="N34" s="57"/>
      <c r="O34" s="57"/>
    </row>
    <row r="35" spans="2:15" s="56" customFormat="1" ht="20.149999999999999" customHeight="1" x14ac:dyDescent="0.3">
      <c r="B35" s="126"/>
      <c r="C35" s="125">
        <v>1</v>
      </c>
      <c r="D35" s="124"/>
      <c r="E35" s="124"/>
      <c r="F35" s="123" t="s">
        <v>20</v>
      </c>
      <c r="G35" s="122"/>
      <c r="H35" s="121"/>
      <c r="I35" s="120"/>
      <c r="J35" s="120"/>
      <c r="K35" s="119"/>
      <c r="L35" s="57"/>
      <c r="M35" s="57"/>
      <c r="N35" s="57"/>
      <c r="O35" s="57"/>
    </row>
    <row r="36" spans="2:15" s="56" customFormat="1" ht="20.149999999999999" customHeight="1" x14ac:dyDescent="0.3">
      <c r="B36" s="82"/>
      <c r="C36" s="106">
        <v>2</v>
      </c>
      <c r="D36" s="78" t="s">
        <v>8</v>
      </c>
      <c r="E36" s="78"/>
      <c r="F36" s="77" t="s">
        <v>19</v>
      </c>
      <c r="G36" s="76"/>
      <c r="H36" s="75"/>
      <c r="I36" s="74"/>
      <c r="J36" s="108"/>
      <c r="K36" s="107"/>
      <c r="L36" s="57"/>
      <c r="M36" s="57"/>
      <c r="N36" s="57"/>
      <c r="O36" s="57"/>
    </row>
    <row r="37" spans="2:15" s="56" customFormat="1" ht="20.149999999999999" customHeight="1" x14ac:dyDescent="0.3">
      <c r="B37" s="82"/>
      <c r="C37" s="106">
        <v>3</v>
      </c>
      <c r="D37" s="78"/>
      <c r="E37" s="78"/>
      <c r="F37" s="77"/>
      <c r="G37" s="76"/>
      <c r="H37" s="75"/>
      <c r="I37" s="74"/>
      <c r="J37" s="108"/>
      <c r="K37" s="107"/>
      <c r="L37" s="57"/>
      <c r="M37" s="57"/>
      <c r="N37" s="57"/>
      <c r="O37" s="57"/>
    </row>
    <row r="38" spans="2:15" s="56" customFormat="1" ht="20.149999999999999" customHeight="1" thickBot="1" x14ac:dyDescent="0.35">
      <c r="B38" s="118"/>
      <c r="C38" s="117">
        <v>4</v>
      </c>
      <c r="D38" s="116"/>
      <c r="E38" s="116"/>
      <c r="F38" s="115" t="s">
        <v>18</v>
      </c>
      <c r="G38" s="114"/>
      <c r="H38" s="113"/>
      <c r="I38" s="112"/>
      <c r="J38" s="111"/>
      <c r="K38" s="110"/>
      <c r="L38" s="57"/>
      <c r="M38" s="57"/>
      <c r="N38" s="57"/>
      <c r="O38" s="57"/>
    </row>
    <row r="39" spans="2:15" s="56" customFormat="1" ht="20.149999999999999" customHeight="1" thickBot="1" x14ac:dyDescent="0.35">
      <c r="B39" s="65"/>
      <c r="C39" s="64"/>
      <c r="D39" s="63"/>
      <c r="E39" s="63"/>
      <c r="F39" s="62" t="s">
        <v>1</v>
      </c>
      <c r="G39" s="61"/>
      <c r="H39" s="60"/>
      <c r="I39" s="59"/>
      <c r="J39" s="59"/>
      <c r="K39" s="58"/>
      <c r="L39" s="57"/>
      <c r="M39" s="57"/>
      <c r="N39" s="57"/>
      <c r="O39" s="57"/>
    </row>
    <row r="40" spans="2:15" s="56" customFormat="1" ht="20.149999999999999" customHeight="1" x14ac:dyDescent="0.3">
      <c r="B40" s="97" t="s">
        <v>17</v>
      </c>
      <c r="C40" s="96"/>
      <c r="D40" s="95"/>
      <c r="E40" s="95"/>
      <c r="F40" s="94" t="s">
        <v>16</v>
      </c>
      <c r="G40" s="93"/>
      <c r="H40" s="92"/>
      <c r="I40" s="91"/>
      <c r="J40" s="91"/>
      <c r="K40" s="90"/>
      <c r="L40" s="57"/>
      <c r="M40" s="57"/>
      <c r="N40" s="57"/>
      <c r="O40" s="57"/>
    </row>
    <row r="41" spans="2:15" s="56" customFormat="1" ht="20.149999999999999" customHeight="1" x14ac:dyDescent="0.3">
      <c r="B41" s="89"/>
      <c r="C41" s="109">
        <v>1</v>
      </c>
      <c r="D41" s="88"/>
      <c r="E41" s="88"/>
      <c r="F41" s="87" t="s">
        <v>15</v>
      </c>
      <c r="G41" s="86"/>
      <c r="H41" s="85"/>
      <c r="I41" s="84"/>
      <c r="J41" s="84"/>
      <c r="K41" s="83"/>
      <c r="L41" s="57"/>
      <c r="M41" s="57"/>
      <c r="N41" s="57"/>
      <c r="O41" s="57"/>
    </row>
    <row r="42" spans="2:15" s="56" customFormat="1" ht="20.149999999999999" customHeight="1" x14ac:dyDescent="0.3">
      <c r="B42" s="82"/>
      <c r="C42" s="106">
        <v>2</v>
      </c>
      <c r="D42" s="78" t="s">
        <v>8</v>
      </c>
      <c r="E42" s="78"/>
      <c r="F42" s="77" t="s">
        <v>14</v>
      </c>
      <c r="G42" s="76"/>
      <c r="H42" s="75"/>
      <c r="I42" s="74"/>
      <c r="J42" s="108"/>
      <c r="K42" s="107"/>
      <c r="L42" s="57"/>
      <c r="M42" s="57"/>
      <c r="N42" s="57"/>
      <c r="O42" s="57"/>
    </row>
    <row r="43" spans="2:15" s="56" customFormat="1" ht="20.149999999999999" customHeight="1" x14ac:dyDescent="0.3">
      <c r="B43" s="82"/>
      <c r="C43" s="106">
        <v>3</v>
      </c>
      <c r="D43" s="81" t="s">
        <v>8</v>
      </c>
      <c r="E43" s="81"/>
      <c r="F43" s="77" t="s">
        <v>13</v>
      </c>
      <c r="G43" s="76"/>
      <c r="H43" s="75"/>
      <c r="I43" s="74"/>
      <c r="J43" s="74"/>
      <c r="K43" s="80"/>
      <c r="L43" s="57"/>
      <c r="M43" s="57"/>
      <c r="N43" s="57"/>
      <c r="O43" s="57"/>
    </row>
    <row r="44" spans="2:15" s="56" customFormat="1" ht="20.149999999999999" customHeight="1" thickBot="1" x14ac:dyDescent="0.35">
      <c r="B44" s="105"/>
      <c r="C44" s="104">
        <v>4</v>
      </c>
      <c r="D44" s="103"/>
      <c r="E44" s="103"/>
      <c r="F44" s="102" t="s">
        <v>12</v>
      </c>
      <c r="G44" s="101"/>
      <c r="H44" s="100"/>
      <c r="I44" s="99"/>
      <c r="J44" s="99"/>
      <c r="K44" s="98"/>
      <c r="L44" s="57"/>
      <c r="M44" s="57"/>
      <c r="N44" s="57"/>
      <c r="O44" s="57"/>
    </row>
    <row r="45" spans="2:15" s="56" customFormat="1" ht="20.149999999999999" customHeight="1" thickBot="1" x14ac:dyDescent="0.35">
      <c r="B45" s="65"/>
      <c r="C45" s="64"/>
      <c r="D45" s="63"/>
      <c r="E45" s="63"/>
      <c r="F45" s="62" t="s">
        <v>1</v>
      </c>
      <c r="G45" s="61"/>
      <c r="H45" s="60"/>
      <c r="I45" s="59"/>
      <c r="J45" s="59"/>
      <c r="K45" s="58"/>
      <c r="L45" s="57"/>
      <c r="M45" s="57"/>
      <c r="N45" s="57"/>
      <c r="O45" s="57"/>
    </row>
    <row r="46" spans="2:15" s="56" customFormat="1" ht="20.149999999999999" customHeight="1" x14ac:dyDescent="0.3">
      <c r="B46" s="97" t="s">
        <v>11</v>
      </c>
      <c r="C46" s="96"/>
      <c r="D46" s="95"/>
      <c r="E46" s="95"/>
      <c r="F46" s="94" t="s">
        <v>10</v>
      </c>
      <c r="G46" s="93"/>
      <c r="H46" s="92"/>
      <c r="I46" s="91"/>
      <c r="J46" s="91"/>
      <c r="K46" s="90"/>
      <c r="L46" s="57"/>
      <c r="M46" s="57"/>
      <c r="N46" s="57"/>
      <c r="O46" s="57"/>
    </row>
    <row r="47" spans="2:15" s="56" customFormat="1" ht="20.149999999999999" customHeight="1" x14ac:dyDescent="0.3">
      <c r="B47" s="89"/>
      <c r="C47" s="46">
        <v>1</v>
      </c>
      <c r="D47" s="88"/>
      <c r="E47" s="88"/>
      <c r="F47" s="87" t="s">
        <v>9</v>
      </c>
      <c r="G47" s="86"/>
      <c r="H47" s="85"/>
      <c r="I47" s="84"/>
      <c r="J47" s="84"/>
      <c r="K47" s="83"/>
      <c r="L47" s="57"/>
      <c r="M47" s="57"/>
      <c r="N47" s="57"/>
      <c r="O47" s="57"/>
    </row>
    <row r="48" spans="2:15" s="56" customFormat="1" ht="20.149999999999999" customHeight="1" x14ac:dyDescent="0.3">
      <c r="B48" s="82"/>
      <c r="C48" s="38">
        <v>2</v>
      </c>
      <c r="D48" s="81" t="s">
        <v>8</v>
      </c>
      <c r="E48" s="81"/>
      <c r="F48" s="77" t="s">
        <v>7</v>
      </c>
      <c r="G48" s="76"/>
      <c r="H48" s="75"/>
      <c r="I48" s="74"/>
      <c r="J48" s="74"/>
      <c r="K48" s="80"/>
      <c r="L48" s="57"/>
      <c r="M48" s="57"/>
      <c r="N48" s="57"/>
      <c r="O48" s="57"/>
    </row>
    <row r="49" spans="2:15" s="56" customFormat="1" ht="20.149999999999999" customHeight="1" x14ac:dyDescent="0.3">
      <c r="B49" s="79"/>
      <c r="C49" s="38">
        <v>3</v>
      </c>
      <c r="D49" s="78"/>
      <c r="E49" s="78" t="s">
        <v>6</v>
      </c>
      <c r="F49" s="77"/>
      <c r="G49" s="76"/>
      <c r="H49" s="75"/>
      <c r="I49" s="74"/>
      <c r="J49" s="74"/>
      <c r="K49" s="73"/>
      <c r="L49" s="57"/>
      <c r="M49" s="57"/>
      <c r="N49" s="57"/>
      <c r="O49" s="57"/>
    </row>
    <row r="50" spans="2:15" s="56" customFormat="1" ht="20.149999999999999" customHeight="1" thickBot="1" x14ac:dyDescent="0.35">
      <c r="B50" s="72"/>
      <c r="C50" s="30">
        <v>4</v>
      </c>
      <c r="D50" s="71"/>
      <c r="E50" s="71"/>
      <c r="F50" s="70" t="s">
        <v>2</v>
      </c>
      <c r="G50" s="69"/>
      <c r="H50" s="68"/>
      <c r="I50" s="67"/>
      <c r="J50" s="67"/>
      <c r="K50" s="66"/>
      <c r="L50" s="57"/>
      <c r="M50" s="57"/>
      <c r="N50" s="57"/>
      <c r="O50" s="57"/>
    </row>
    <row r="51" spans="2:15" s="56" customFormat="1" ht="20.149999999999999" customHeight="1" thickBot="1" x14ac:dyDescent="0.35">
      <c r="B51" s="65"/>
      <c r="C51" s="64"/>
      <c r="D51" s="63"/>
      <c r="E51" s="63"/>
      <c r="F51" s="62" t="s">
        <v>1</v>
      </c>
      <c r="G51" s="61"/>
      <c r="H51" s="60"/>
      <c r="I51" s="59"/>
      <c r="J51" s="59"/>
      <c r="K51" s="58"/>
      <c r="L51" s="57"/>
      <c r="M51" s="57"/>
      <c r="N51" s="57"/>
      <c r="O51" s="57"/>
    </row>
    <row r="52" spans="2:15" ht="20.149999999999999" customHeight="1" x14ac:dyDescent="0.3">
      <c r="B52" s="55" t="s">
        <v>5</v>
      </c>
      <c r="C52" s="54"/>
      <c r="D52" s="53"/>
      <c r="E52" s="53"/>
      <c r="F52" s="52" t="s">
        <v>4</v>
      </c>
      <c r="G52" s="51"/>
      <c r="H52" s="50"/>
      <c r="I52" s="49"/>
      <c r="J52" s="49"/>
      <c r="K52" s="48"/>
    </row>
    <row r="53" spans="2:15" ht="20.149999999999999" customHeight="1" x14ac:dyDescent="0.3">
      <c r="B53" s="47"/>
      <c r="C53" s="46">
        <v>1</v>
      </c>
      <c r="D53" s="45"/>
      <c r="E53" s="45"/>
      <c r="F53" s="44" t="s">
        <v>3</v>
      </c>
      <c r="G53" s="43"/>
      <c r="H53" s="42"/>
      <c r="I53" s="41"/>
      <c r="J53" s="41"/>
      <c r="K53" s="40"/>
    </row>
    <row r="54" spans="2:15" ht="20.149999999999999" customHeight="1" x14ac:dyDescent="0.3">
      <c r="B54" s="39"/>
      <c r="C54" s="38">
        <v>2</v>
      </c>
      <c r="D54" s="37"/>
      <c r="E54" s="37"/>
      <c r="F54" s="36"/>
      <c r="G54" s="35"/>
      <c r="H54" s="34"/>
      <c r="I54" s="33"/>
      <c r="J54" s="33"/>
      <c r="K54" s="32"/>
    </row>
    <row r="55" spans="2:15" ht="20.149999999999999" customHeight="1" x14ac:dyDescent="0.3">
      <c r="B55" s="39"/>
      <c r="C55" s="38">
        <v>3</v>
      </c>
      <c r="D55" s="37"/>
      <c r="E55" s="37"/>
      <c r="F55" s="36"/>
      <c r="G55" s="35"/>
      <c r="H55" s="34"/>
      <c r="I55" s="33"/>
      <c r="J55" s="33"/>
      <c r="K55" s="32"/>
    </row>
    <row r="56" spans="2:15" ht="20.149999999999999" customHeight="1" thickBot="1" x14ac:dyDescent="0.35">
      <c r="B56" s="31"/>
      <c r="C56" s="30">
        <v>4</v>
      </c>
      <c r="D56" s="27"/>
      <c r="E56" s="27"/>
      <c r="F56" s="29" t="s">
        <v>2</v>
      </c>
      <c r="G56" s="28"/>
      <c r="H56" s="27"/>
      <c r="I56" s="26"/>
      <c r="J56" s="26"/>
      <c r="K56" s="25"/>
    </row>
    <row r="57" spans="2:15" ht="20.149999999999999" customHeight="1" thickBot="1" x14ac:dyDescent="0.35">
      <c r="B57" s="24"/>
      <c r="C57" s="23"/>
      <c r="D57" s="22"/>
      <c r="E57" s="22"/>
      <c r="F57" s="21" t="s">
        <v>1</v>
      </c>
      <c r="G57" s="20"/>
      <c r="H57" s="19"/>
      <c r="I57" s="18"/>
      <c r="J57" s="18"/>
      <c r="K57" s="17"/>
    </row>
    <row r="58" spans="2:15" ht="20.149999999999999" customHeight="1" thickTop="1" thickBot="1" x14ac:dyDescent="0.35">
      <c r="B58" s="16"/>
      <c r="C58" s="15"/>
      <c r="D58" s="12"/>
      <c r="E58" s="12"/>
      <c r="F58" s="14" t="s">
        <v>0</v>
      </c>
      <c r="G58" s="13"/>
      <c r="H58" s="12"/>
      <c r="I58" s="11"/>
      <c r="J58" s="11"/>
      <c r="K58" s="10"/>
    </row>
    <row r="59" spans="2:15" ht="20.149999999999999" customHeight="1" x14ac:dyDescent="0.3">
      <c r="B59" s="3"/>
      <c r="C59" s="9"/>
      <c r="D59" s="3"/>
      <c r="E59" s="3"/>
      <c r="F59" s="8"/>
      <c r="G59" s="7"/>
      <c r="I59" s="6"/>
      <c r="J59" s="6"/>
      <c r="K59" s="6"/>
    </row>
  </sheetData>
  <mergeCells count="7">
    <mergeCell ref="A2:K2"/>
    <mergeCell ref="B14:B15"/>
    <mergeCell ref="C14:C15"/>
    <mergeCell ref="D14:D15"/>
    <mergeCell ref="E14:E15"/>
    <mergeCell ref="F14:F15"/>
    <mergeCell ref="G14:K14"/>
  </mergeCells>
  <phoneticPr fontId="3"/>
  <printOptions horizontalCentered="1" gridLinesSet="0"/>
  <pageMargins left="0.59055118110236227" right="0.59055118110236227" top="0.59055118110236227" bottom="0.39370078740157483" header="0" footer="0"/>
  <pageSetup paperSize="9" scale="6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63B9C-C809-4792-8E50-B4107E05332B}">
  <sheetPr>
    <tabColor rgb="FFFF0000"/>
    <pageSetUpPr fitToPage="1"/>
  </sheetPr>
  <dimension ref="A2:Z99"/>
  <sheetViews>
    <sheetView view="pageBreakPreview" zoomScale="70" zoomScaleNormal="55" zoomScaleSheetLayoutView="70" workbookViewId="0"/>
  </sheetViews>
  <sheetFormatPr defaultColWidth="8.1640625" defaultRowHeight="13.5" x14ac:dyDescent="0.3"/>
  <cols>
    <col min="1" max="1" width="2.83203125" style="56" customWidth="1"/>
    <col min="2" max="2" width="3.1640625" style="56" customWidth="1"/>
    <col min="3" max="4" width="2.83203125" style="56" customWidth="1"/>
    <col min="5" max="5" width="3.58203125" style="56" bestFit="1" customWidth="1"/>
    <col min="6" max="6" width="35.08203125" style="56" customWidth="1"/>
    <col min="7" max="7" width="10.33203125" style="201" customWidth="1"/>
    <col min="8" max="8" width="14.83203125" style="200" customWidth="1"/>
    <col min="9" max="9" width="34.4140625" style="200" customWidth="1"/>
    <col min="10" max="15" width="9.6640625" style="56" customWidth="1"/>
    <col min="16" max="16" width="6.1640625" style="56" bestFit="1" customWidth="1"/>
    <col min="17" max="17" width="8.08203125" style="56" bestFit="1" customWidth="1"/>
    <col min="18" max="18" width="6.1640625" style="56" bestFit="1" customWidth="1"/>
    <col min="19" max="19" width="8.08203125" style="56" bestFit="1" customWidth="1"/>
    <col min="20" max="23" width="6.1640625" style="56" bestFit="1" customWidth="1"/>
    <col min="24" max="16384" width="8.1640625" style="56"/>
  </cols>
  <sheetData>
    <row r="2" spans="2:26" ht="20.149999999999999" customHeight="1" thickBot="1" x14ac:dyDescent="0.35">
      <c r="B2" s="415" t="s">
        <v>108</v>
      </c>
    </row>
    <row r="3" spans="2:26" ht="20.149999999999999" customHeight="1" x14ac:dyDescent="0.3">
      <c r="B3" s="414" t="s">
        <v>107</v>
      </c>
      <c r="C3" s="413"/>
      <c r="D3" s="413"/>
      <c r="E3" s="412"/>
      <c r="F3" s="411" t="s">
        <v>106</v>
      </c>
      <c r="H3" s="535" t="s">
        <v>105</v>
      </c>
      <c r="I3" s="536"/>
      <c r="J3" s="536"/>
      <c r="K3" s="536"/>
      <c r="L3" s="537"/>
    </row>
    <row r="4" spans="2:26" ht="20.149999999999999" customHeight="1" x14ac:dyDescent="0.3">
      <c r="B4" s="410" t="s">
        <v>104</v>
      </c>
      <c r="C4" s="409"/>
      <c r="D4" s="409"/>
      <c r="E4" s="408"/>
      <c r="F4" s="407">
        <v>1200000</v>
      </c>
      <c r="H4" s="538"/>
      <c r="I4" s="539"/>
      <c r="J4" s="539"/>
      <c r="K4" s="539"/>
      <c r="L4" s="540"/>
    </row>
    <row r="5" spans="2:26" ht="20.149999999999999" customHeight="1" x14ac:dyDescent="0.3">
      <c r="B5" s="406" t="s">
        <v>103</v>
      </c>
      <c r="C5" s="405"/>
      <c r="D5" s="405"/>
      <c r="E5" s="404"/>
      <c r="F5" s="403">
        <v>1000000</v>
      </c>
      <c r="H5" s="538"/>
      <c r="I5" s="539"/>
      <c r="J5" s="539"/>
      <c r="K5" s="539"/>
      <c r="L5" s="540"/>
    </row>
    <row r="6" spans="2:26" ht="20.149999999999999" customHeight="1" x14ac:dyDescent="0.3">
      <c r="B6" s="402" t="s">
        <v>102</v>
      </c>
      <c r="C6" s="401"/>
      <c r="D6" s="401"/>
      <c r="E6" s="400"/>
      <c r="F6" s="399">
        <v>800000</v>
      </c>
      <c r="H6" s="538"/>
      <c r="I6" s="539"/>
      <c r="J6" s="539"/>
      <c r="K6" s="539"/>
      <c r="L6" s="540"/>
    </row>
    <row r="7" spans="2:26" ht="20.149999999999999" customHeight="1" thickBot="1" x14ac:dyDescent="0.35">
      <c r="B7" s="398" t="s">
        <v>101</v>
      </c>
      <c r="C7" s="397"/>
      <c r="D7" s="397"/>
      <c r="E7" s="396"/>
      <c r="F7" s="395">
        <v>600000</v>
      </c>
      <c r="H7" s="541"/>
      <c r="I7" s="542"/>
      <c r="J7" s="542"/>
      <c r="K7" s="542"/>
      <c r="L7" s="543"/>
    </row>
    <row r="8" spans="2:26" ht="20.149999999999999" customHeight="1" x14ac:dyDescent="0.3"/>
    <row r="9" spans="2:26" ht="14" thickBot="1" x14ac:dyDescent="0.35">
      <c r="G9" s="203"/>
      <c r="H9" s="394"/>
      <c r="I9" s="394"/>
    </row>
    <row r="10" spans="2:26" ht="20.149999999999999" customHeight="1" thickBot="1" x14ac:dyDescent="0.35">
      <c r="B10" s="393" t="s">
        <v>100</v>
      </c>
      <c r="C10" s="392"/>
      <c r="D10" s="392"/>
      <c r="E10" s="392"/>
      <c r="F10" s="391"/>
      <c r="G10" s="531" t="s">
        <v>99</v>
      </c>
      <c r="H10" s="532"/>
      <c r="I10" s="532"/>
      <c r="J10" s="545" t="s">
        <v>98</v>
      </c>
      <c r="K10" s="546"/>
      <c r="L10" s="546"/>
      <c r="M10" s="546"/>
      <c r="N10" s="546"/>
      <c r="O10" s="547"/>
      <c r="P10" s="521" t="s">
        <v>97</v>
      </c>
      <c r="Q10" s="522"/>
      <c r="R10" s="522"/>
      <c r="S10" s="522"/>
      <c r="T10" s="522"/>
      <c r="U10" s="522"/>
      <c r="V10" s="522"/>
      <c r="W10" s="523"/>
    </row>
    <row r="11" spans="2:26" s="205" customFormat="1" ht="20.149999999999999" customHeight="1" thickBot="1" x14ac:dyDescent="0.35">
      <c r="B11" s="548" t="s">
        <v>43</v>
      </c>
      <c r="C11" s="550"/>
      <c r="D11" s="550"/>
      <c r="E11" s="550"/>
      <c r="F11" s="552" t="s">
        <v>42</v>
      </c>
      <c r="G11" s="533"/>
      <c r="H11" s="534"/>
      <c r="I11" s="534"/>
      <c r="J11" s="530" t="s">
        <v>96</v>
      </c>
      <c r="K11" s="527"/>
      <c r="L11" s="527" t="s">
        <v>95</v>
      </c>
      <c r="M11" s="527"/>
      <c r="N11" s="527" t="s">
        <v>94</v>
      </c>
      <c r="O11" s="544"/>
      <c r="P11" s="524" t="s">
        <v>93</v>
      </c>
      <c r="Q11" s="525"/>
      <c r="R11" s="528" t="s">
        <v>92</v>
      </c>
      <c r="S11" s="529"/>
      <c r="T11" s="525" t="s">
        <v>91</v>
      </c>
      <c r="U11" s="525"/>
      <c r="V11" s="525" t="s">
        <v>90</v>
      </c>
      <c r="W11" s="526"/>
    </row>
    <row r="12" spans="2:26" s="205" customFormat="1" ht="20.149999999999999" customHeight="1" thickBot="1" x14ac:dyDescent="0.35">
      <c r="B12" s="549"/>
      <c r="C12" s="551"/>
      <c r="D12" s="551"/>
      <c r="E12" s="551"/>
      <c r="F12" s="553"/>
      <c r="G12" s="390" t="s">
        <v>89</v>
      </c>
      <c r="H12" s="389" t="s">
        <v>88</v>
      </c>
      <c r="I12" s="388" t="s">
        <v>36</v>
      </c>
      <c r="J12" s="469" t="s">
        <v>87</v>
      </c>
      <c r="K12" s="470" t="s">
        <v>85</v>
      </c>
      <c r="L12" s="471" t="s">
        <v>86</v>
      </c>
      <c r="M12" s="471" t="s">
        <v>85</v>
      </c>
      <c r="N12" s="470" t="s">
        <v>79</v>
      </c>
      <c r="O12" s="472" t="s">
        <v>85</v>
      </c>
      <c r="P12" s="387" t="s">
        <v>81</v>
      </c>
      <c r="Q12" s="385" t="s">
        <v>83</v>
      </c>
      <c r="R12" s="386" t="s">
        <v>84</v>
      </c>
      <c r="S12" s="385" t="s">
        <v>83</v>
      </c>
      <c r="T12" s="385" t="s">
        <v>82</v>
      </c>
      <c r="U12" s="385" t="s">
        <v>80</v>
      </c>
      <c r="V12" s="385" t="s">
        <v>81</v>
      </c>
      <c r="W12" s="384" t="s">
        <v>80</v>
      </c>
      <c r="Y12" s="383"/>
    </row>
    <row r="13" spans="2:26" ht="20.149999999999999" customHeight="1" x14ac:dyDescent="0.3">
      <c r="B13" s="367" t="s">
        <v>35</v>
      </c>
      <c r="C13" s="366"/>
      <c r="D13" s="366"/>
      <c r="E13" s="366"/>
      <c r="F13" s="260" t="s">
        <v>34</v>
      </c>
      <c r="G13" s="336"/>
      <c r="H13" s="112">
        <v>0</v>
      </c>
      <c r="I13" s="258"/>
      <c r="J13" s="473"/>
      <c r="K13" s="474"/>
      <c r="L13" s="474"/>
      <c r="M13" s="474"/>
      <c r="N13" s="474"/>
      <c r="O13" s="475"/>
      <c r="P13" s="257"/>
      <c r="Q13" s="254"/>
      <c r="R13" s="256"/>
      <c r="S13" s="254"/>
      <c r="T13" s="255"/>
      <c r="U13" s="254"/>
      <c r="V13" s="253"/>
      <c r="W13" s="252"/>
      <c r="Y13" s="381"/>
      <c r="Z13" s="381"/>
    </row>
    <row r="14" spans="2:26" ht="20.149999999999999" customHeight="1" x14ac:dyDescent="0.3">
      <c r="B14" s="372"/>
      <c r="C14" s="371">
        <v>1</v>
      </c>
      <c r="D14" s="371"/>
      <c r="E14" s="371"/>
      <c r="F14" s="379" t="s">
        <v>33</v>
      </c>
      <c r="G14" s="357"/>
      <c r="H14" s="382">
        <f>H15+H17+H18+H19+H20+H21</f>
        <v>0</v>
      </c>
      <c r="I14" s="352"/>
      <c r="J14" s="476"/>
      <c r="K14" s="477"/>
      <c r="L14" s="478"/>
      <c r="M14" s="478"/>
      <c r="N14" s="477"/>
      <c r="O14" s="479"/>
      <c r="P14" s="249"/>
      <c r="Q14" s="246"/>
      <c r="R14" s="248"/>
      <c r="S14" s="246"/>
      <c r="T14" s="247"/>
      <c r="U14" s="246"/>
      <c r="V14" s="245"/>
      <c r="W14" s="244"/>
      <c r="Y14" s="381"/>
      <c r="Z14" s="381"/>
    </row>
    <row r="15" spans="2:26" ht="20.149999999999999" customHeight="1" x14ac:dyDescent="0.3">
      <c r="B15" s="377"/>
      <c r="C15" s="376"/>
      <c r="D15" s="376" t="s">
        <v>54</v>
      </c>
      <c r="E15" s="376"/>
      <c r="F15" s="314" t="s">
        <v>78</v>
      </c>
      <c r="G15" s="313"/>
      <c r="H15" s="312">
        <v>0</v>
      </c>
      <c r="I15" s="311"/>
      <c r="J15" s="480"/>
      <c r="K15" s="481"/>
      <c r="L15" s="482"/>
      <c r="M15" s="482"/>
      <c r="N15" s="481"/>
      <c r="O15" s="483"/>
      <c r="P15" s="237"/>
      <c r="Q15" s="234"/>
      <c r="R15" s="236"/>
      <c r="S15" s="234"/>
      <c r="T15" s="235"/>
      <c r="U15" s="234"/>
      <c r="V15" s="233"/>
      <c r="W15" s="232"/>
      <c r="Y15" s="381"/>
      <c r="Z15" s="381"/>
    </row>
    <row r="16" spans="2:26" ht="20.149999999999999" customHeight="1" x14ac:dyDescent="0.3">
      <c r="B16" s="332"/>
      <c r="C16" s="331"/>
      <c r="D16" s="331"/>
      <c r="E16" s="331" t="s">
        <v>77</v>
      </c>
      <c r="F16" s="317" t="s">
        <v>76</v>
      </c>
      <c r="G16" s="251">
        <f>P16+R16+T16+V16</f>
        <v>0.2</v>
      </c>
      <c r="H16" s="361">
        <f>Q16+S16+U16+W16</f>
        <v>220000</v>
      </c>
      <c r="I16" s="360"/>
      <c r="J16" s="484"/>
      <c r="K16" s="485"/>
      <c r="L16" s="486"/>
      <c r="M16" s="486"/>
      <c r="N16" s="485"/>
      <c r="O16" s="487"/>
      <c r="P16" s="280">
        <v>0.1</v>
      </c>
      <c r="Q16" s="277">
        <f>P16*F4</f>
        <v>120000</v>
      </c>
      <c r="R16" s="279">
        <v>0.1</v>
      </c>
      <c r="S16" s="277">
        <f>R16*F5</f>
        <v>100000</v>
      </c>
      <c r="T16" s="278">
        <v>0</v>
      </c>
      <c r="U16" s="277">
        <f>T16*F6</f>
        <v>0</v>
      </c>
      <c r="V16" s="276">
        <v>0</v>
      </c>
      <c r="W16" s="275">
        <f>V16*F7</f>
        <v>0</v>
      </c>
      <c r="Y16" s="381"/>
      <c r="Z16" s="381"/>
    </row>
    <row r="17" spans="1:26" ht="20.149999999999999" customHeight="1" x14ac:dyDescent="0.3">
      <c r="B17" s="375"/>
      <c r="C17" s="374"/>
      <c r="D17" s="374"/>
      <c r="E17" s="374"/>
      <c r="F17" s="308" t="s">
        <v>2</v>
      </c>
      <c r="G17" s="307"/>
      <c r="H17" s="306">
        <v>0</v>
      </c>
      <c r="I17" s="305"/>
      <c r="J17" s="488"/>
      <c r="K17" s="489"/>
      <c r="L17" s="490"/>
      <c r="M17" s="490"/>
      <c r="N17" s="489"/>
      <c r="O17" s="491"/>
      <c r="P17" s="304"/>
      <c r="Q17" s="301"/>
      <c r="R17" s="303"/>
      <c r="S17" s="301"/>
      <c r="T17" s="302"/>
      <c r="U17" s="301"/>
      <c r="V17" s="300"/>
      <c r="W17" s="299"/>
      <c r="Y17" s="381"/>
      <c r="Z17" s="381"/>
    </row>
    <row r="18" spans="1:26" ht="20.149999999999999" customHeight="1" x14ac:dyDescent="0.3">
      <c r="B18" s="377"/>
      <c r="C18" s="376"/>
      <c r="D18" s="376" t="s">
        <v>52</v>
      </c>
      <c r="E18" s="376"/>
      <c r="F18" s="314" t="s">
        <v>75</v>
      </c>
      <c r="G18" s="313"/>
      <c r="H18" s="312">
        <v>0</v>
      </c>
      <c r="I18" s="311"/>
      <c r="J18" s="480"/>
      <c r="K18" s="481"/>
      <c r="L18" s="482"/>
      <c r="M18" s="482"/>
      <c r="N18" s="481"/>
      <c r="O18" s="483"/>
      <c r="P18" s="237"/>
      <c r="Q18" s="234"/>
      <c r="R18" s="236"/>
      <c r="S18" s="234"/>
      <c r="T18" s="235"/>
      <c r="U18" s="234"/>
      <c r="V18" s="233"/>
      <c r="W18" s="232"/>
      <c r="Z18" s="381"/>
    </row>
    <row r="19" spans="1:26" ht="20.149999999999999" customHeight="1" x14ac:dyDescent="0.3">
      <c r="B19" s="375"/>
      <c r="C19" s="374"/>
      <c r="D19" s="374"/>
      <c r="E19" s="374"/>
      <c r="F19" s="308" t="s">
        <v>18</v>
      </c>
      <c r="G19" s="307"/>
      <c r="H19" s="306">
        <v>0</v>
      </c>
      <c r="I19" s="305"/>
      <c r="J19" s="488"/>
      <c r="K19" s="489"/>
      <c r="L19" s="489"/>
      <c r="M19" s="489"/>
      <c r="N19" s="489"/>
      <c r="O19" s="491"/>
      <c r="P19" s="304"/>
      <c r="Q19" s="301"/>
      <c r="R19" s="303"/>
      <c r="S19" s="301"/>
      <c r="T19" s="302"/>
      <c r="U19" s="301"/>
      <c r="V19" s="300"/>
      <c r="W19" s="299"/>
    </row>
    <row r="20" spans="1:26" ht="20.149999999999999" customHeight="1" x14ac:dyDescent="0.3">
      <c r="B20" s="377"/>
      <c r="C20" s="376"/>
      <c r="D20" s="376" t="s">
        <v>63</v>
      </c>
      <c r="E20" s="376"/>
      <c r="F20" s="314" t="s">
        <v>74</v>
      </c>
      <c r="G20" s="313"/>
      <c r="H20" s="312">
        <v>0</v>
      </c>
      <c r="I20" s="311"/>
      <c r="J20" s="480"/>
      <c r="K20" s="481"/>
      <c r="L20" s="482"/>
      <c r="M20" s="482"/>
      <c r="N20" s="481"/>
      <c r="O20" s="483"/>
      <c r="P20" s="237"/>
      <c r="Q20" s="234"/>
      <c r="R20" s="236"/>
      <c r="S20" s="234"/>
      <c r="T20" s="235"/>
      <c r="U20" s="234"/>
      <c r="V20" s="233"/>
      <c r="W20" s="232"/>
    </row>
    <row r="21" spans="1:26" ht="20.149999999999999" customHeight="1" x14ac:dyDescent="0.3">
      <c r="B21" s="375"/>
      <c r="C21" s="374"/>
      <c r="D21" s="374"/>
      <c r="E21" s="374"/>
      <c r="F21" s="308" t="s">
        <v>18</v>
      </c>
      <c r="G21" s="307"/>
      <c r="H21" s="306">
        <v>0</v>
      </c>
      <c r="I21" s="305"/>
      <c r="J21" s="488"/>
      <c r="K21" s="489"/>
      <c r="L21" s="489"/>
      <c r="M21" s="489"/>
      <c r="N21" s="489"/>
      <c r="O21" s="491"/>
      <c r="P21" s="304"/>
      <c r="Q21" s="301"/>
      <c r="R21" s="303"/>
      <c r="S21" s="301"/>
      <c r="T21" s="302"/>
      <c r="U21" s="301"/>
      <c r="V21" s="300"/>
      <c r="W21" s="299"/>
    </row>
    <row r="22" spans="1:26" ht="20.149999999999999" customHeight="1" x14ac:dyDescent="0.3">
      <c r="B22" s="372"/>
      <c r="C22" s="371">
        <v>2</v>
      </c>
      <c r="D22" s="380"/>
      <c r="E22" s="380"/>
      <c r="F22" s="379" t="s">
        <v>32</v>
      </c>
      <c r="G22" s="357"/>
      <c r="H22" s="356">
        <f>H23+H24+H25+H26+H27+H28</f>
        <v>0</v>
      </c>
      <c r="I22" s="362"/>
      <c r="J22" s="476"/>
      <c r="K22" s="477"/>
      <c r="L22" s="477"/>
      <c r="M22" s="477"/>
      <c r="N22" s="477"/>
      <c r="O22" s="479"/>
      <c r="P22" s="249"/>
      <c r="Q22" s="246"/>
      <c r="R22" s="248"/>
      <c r="S22" s="246"/>
      <c r="T22" s="247"/>
      <c r="U22" s="246"/>
      <c r="V22" s="245"/>
      <c r="W22" s="244"/>
    </row>
    <row r="23" spans="1:26" ht="20.149999999999999" customHeight="1" x14ac:dyDescent="0.3">
      <c r="A23" s="56" t="s">
        <v>73</v>
      </c>
      <c r="B23" s="377"/>
      <c r="C23" s="376"/>
      <c r="D23" s="376" t="s">
        <v>54</v>
      </c>
      <c r="E23" s="376"/>
      <c r="F23" s="314" t="s">
        <v>72</v>
      </c>
      <c r="G23" s="313"/>
      <c r="H23" s="312">
        <f>SUM(H24)</f>
        <v>0</v>
      </c>
      <c r="I23" s="311"/>
      <c r="J23" s="480"/>
      <c r="K23" s="481"/>
      <c r="L23" s="481"/>
      <c r="M23" s="481"/>
      <c r="N23" s="481"/>
      <c r="O23" s="483"/>
      <c r="P23" s="237"/>
      <c r="Q23" s="234"/>
      <c r="R23" s="236"/>
      <c r="S23" s="234"/>
      <c r="T23" s="235"/>
      <c r="U23" s="234"/>
      <c r="V23" s="233"/>
      <c r="W23" s="232"/>
    </row>
    <row r="24" spans="1:26" ht="20.149999999999999" customHeight="1" x14ac:dyDescent="0.3">
      <c r="B24" s="375"/>
      <c r="C24" s="374"/>
      <c r="D24" s="374"/>
      <c r="E24" s="374"/>
      <c r="F24" s="308" t="s">
        <v>18</v>
      </c>
      <c r="G24" s="307"/>
      <c r="H24" s="306">
        <v>0</v>
      </c>
      <c r="I24" s="305"/>
      <c r="J24" s="488"/>
      <c r="K24" s="489"/>
      <c r="L24" s="489"/>
      <c r="M24" s="489"/>
      <c r="N24" s="489"/>
      <c r="O24" s="491"/>
      <c r="P24" s="304"/>
      <c r="Q24" s="301"/>
      <c r="R24" s="303"/>
      <c r="S24" s="301"/>
      <c r="T24" s="302"/>
      <c r="U24" s="301"/>
      <c r="V24" s="300"/>
      <c r="W24" s="299"/>
    </row>
    <row r="25" spans="1:26" ht="20.149999999999999" customHeight="1" x14ac:dyDescent="0.3">
      <c r="B25" s="377"/>
      <c r="C25" s="376"/>
      <c r="D25" s="376" t="s">
        <v>52</v>
      </c>
      <c r="E25" s="376"/>
      <c r="F25" s="314" t="s">
        <v>71</v>
      </c>
      <c r="G25" s="313"/>
      <c r="H25" s="312">
        <v>0</v>
      </c>
      <c r="I25" s="311"/>
      <c r="J25" s="480"/>
      <c r="K25" s="481"/>
      <c r="L25" s="481"/>
      <c r="M25" s="481"/>
      <c r="N25" s="481"/>
      <c r="O25" s="483"/>
      <c r="P25" s="237"/>
      <c r="Q25" s="234"/>
      <c r="R25" s="236"/>
      <c r="S25" s="234"/>
      <c r="T25" s="235"/>
      <c r="U25" s="234"/>
      <c r="V25" s="233"/>
      <c r="W25" s="232"/>
    </row>
    <row r="26" spans="1:26" ht="20.149999999999999" customHeight="1" x14ac:dyDescent="0.3">
      <c r="B26" s="375"/>
      <c r="C26" s="374"/>
      <c r="D26" s="374"/>
      <c r="E26" s="374"/>
      <c r="F26" s="308" t="s">
        <v>18</v>
      </c>
      <c r="G26" s="307"/>
      <c r="H26" s="306">
        <v>0</v>
      </c>
      <c r="I26" s="305"/>
      <c r="J26" s="488"/>
      <c r="K26" s="489"/>
      <c r="L26" s="489"/>
      <c r="M26" s="489"/>
      <c r="N26" s="489"/>
      <c r="O26" s="491"/>
      <c r="P26" s="304"/>
      <c r="Q26" s="301"/>
      <c r="R26" s="303"/>
      <c r="S26" s="301"/>
      <c r="T26" s="302"/>
      <c r="U26" s="301"/>
      <c r="V26" s="300"/>
      <c r="W26" s="299"/>
    </row>
    <row r="27" spans="1:26" ht="20.149999999999999" customHeight="1" x14ac:dyDescent="0.3">
      <c r="B27" s="377"/>
      <c r="C27" s="376"/>
      <c r="D27" s="376" t="s">
        <v>63</v>
      </c>
      <c r="E27" s="376"/>
      <c r="F27" s="314" t="s">
        <v>70</v>
      </c>
      <c r="G27" s="313"/>
      <c r="H27" s="312">
        <v>0</v>
      </c>
      <c r="I27" s="311"/>
      <c r="J27" s="480"/>
      <c r="K27" s="481"/>
      <c r="L27" s="481"/>
      <c r="M27" s="481"/>
      <c r="N27" s="481"/>
      <c r="O27" s="483"/>
      <c r="P27" s="237"/>
      <c r="Q27" s="234"/>
      <c r="R27" s="236"/>
      <c r="S27" s="234"/>
      <c r="T27" s="235"/>
      <c r="U27" s="234"/>
      <c r="V27" s="233"/>
      <c r="W27" s="232"/>
    </row>
    <row r="28" spans="1:26" ht="20.149999999999999" customHeight="1" x14ac:dyDescent="0.3">
      <c r="B28" s="375"/>
      <c r="C28" s="374"/>
      <c r="D28" s="374"/>
      <c r="E28" s="374"/>
      <c r="F28" s="308" t="s">
        <v>18</v>
      </c>
      <c r="G28" s="307"/>
      <c r="H28" s="306">
        <v>0</v>
      </c>
      <c r="I28" s="305"/>
      <c r="J28" s="488"/>
      <c r="K28" s="489"/>
      <c r="L28" s="489"/>
      <c r="M28" s="489"/>
      <c r="N28" s="489"/>
      <c r="O28" s="491"/>
      <c r="P28" s="304"/>
      <c r="Q28" s="301"/>
      <c r="R28" s="303"/>
      <c r="S28" s="301"/>
      <c r="T28" s="302"/>
      <c r="U28" s="301"/>
      <c r="V28" s="300"/>
      <c r="W28" s="299"/>
    </row>
    <row r="29" spans="1:26" ht="20.149999999999999" customHeight="1" x14ac:dyDescent="0.3">
      <c r="B29" s="377"/>
      <c r="C29" s="376">
        <v>3</v>
      </c>
      <c r="D29" s="376"/>
      <c r="E29" s="376"/>
      <c r="F29" s="378" t="s">
        <v>31</v>
      </c>
      <c r="G29" s="313"/>
      <c r="H29" s="312">
        <f>H30+H31+H32+H33+H34+H35</f>
        <v>0</v>
      </c>
      <c r="I29" s="311"/>
      <c r="J29" s="476"/>
      <c r="K29" s="477"/>
      <c r="L29" s="479"/>
      <c r="M29" s="477"/>
      <c r="N29" s="477"/>
      <c r="O29" s="479"/>
      <c r="P29" s="249"/>
      <c r="Q29" s="246"/>
      <c r="R29" s="248"/>
      <c r="S29" s="246"/>
      <c r="T29" s="247"/>
      <c r="U29" s="246"/>
      <c r="V29" s="245"/>
      <c r="W29" s="244"/>
    </row>
    <row r="30" spans="1:26" ht="20.149999999999999" customHeight="1" x14ac:dyDescent="0.3">
      <c r="A30" s="56" t="s">
        <v>73</v>
      </c>
      <c r="B30" s="377"/>
      <c r="C30" s="376"/>
      <c r="D30" s="376" t="s">
        <v>54</v>
      </c>
      <c r="E30" s="376"/>
      <c r="F30" s="314" t="s">
        <v>72</v>
      </c>
      <c r="G30" s="313"/>
      <c r="H30" s="312">
        <f>SUM(H31)</f>
        <v>0</v>
      </c>
      <c r="I30" s="311"/>
      <c r="J30" s="480"/>
      <c r="K30" s="481"/>
      <c r="L30" s="483"/>
      <c r="M30" s="481"/>
      <c r="N30" s="481"/>
      <c r="O30" s="483"/>
      <c r="P30" s="237"/>
      <c r="Q30" s="234"/>
      <c r="R30" s="236"/>
      <c r="S30" s="234"/>
      <c r="T30" s="235"/>
      <c r="U30" s="234"/>
      <c r="V30" s="233"/>
      <c r="W30" s="232"/>
    </row>
    <row r="31" spans="1:26" ht="20.149999999999999" customHeight="1" x14ac:dyDescent="0.3">
      <c r="B31" s="375"/>
      <c r="C31" s="374"/>
      <c r="D31" s="374"/>
      <c r="E31" s="374"/>
      <c r="F31" s="308" t="s">
        <v>18</v>
      </c>
      <c r="G31" s="307"/>
      <c r="H31" s="306">
        <v>0</v>
      </c>
      <c r="I31" s="305"/>
      <c r="J31" s="488"/>
      <c r="K31" s="489"/>
      <c r="L31" s="491"/>
      <c r="M31" s="489"/>
      <c r="N31" s="489"/>
      <c r="O31" s="491"/>
      <c r="P31" s="304"/>
      <c r="Q31" s="301"/>
      <c r="R31" s="303"/>
      <c r="S31" s="301"/>
      <c r="T31" s="302"/>
      <c r="U31" s="301"/>
      <c r="V31" s="300"/>
      <c r="W31" s="299"/>
    </row>
    <row r="32" spans="1:26" ht="20.149999999999999" customHeight="1" x14ac:dyDescent="0.3">
      <c r="B32" s="377"/>
      <c r="C32" s="376"/>
      <c r="D32" s="376" t="s">
        <v>52</v>
      </c>
      <c r="E32" s="376"/>
      <c r="F32" s="314" t="s">
        <v>71</v>
      </c>
      <c r="G32" s="313"/>
      <c r="H32" s="312">
        <f>SUM(H33)</f>
        <v>0</v>
      </c>
      <c r="I32" s="311"/>
      <c r="J32" s="480"/>
      <c r="K32" s="481"/>
      <c r="L32" s="483"/>
      <c r="M32" s="481"/>
      <c r="N32" s="481"/>
      <c r="O32" s="483"/>
      <c r="P32" s="237"/>
      <c r="Q32" s="234"/>
      <c r="R32" s="236"/>
      <c r="S32" s="234"/>
      <c r="T32" s="235"/>
      <c r="U32" s="234"/>
      <c r="V32" s="233"/>
      <c r="W32" s="232"/>
    </row>
    <row r="33" spans="1:23" ht="20.149999999999999" customHeight="1" x14ac:dyDescent="0.3">
      <c r="B33" s="375"/>
      <c r="C33" s="374"/>
      <c r="D33" s="374"/>
      <c r="E33" s="374"/>
      <c r="F33" s="308" t="s">
        <v>18</v>
      </c>
      <c r="G33" s="307"/>
      <c r="H33" s="306">
        <v>0</v>
      </c>
      <c r="I33" s="305"/>
      <c r="J33" s="488"/>
      <c r="K33" s="489"/>
      <c r="L33" s="491"/>
      <c r="M33" s="489"/>
      <c r="N33" s="489"/>
      <c r="O33" s="491"/>
      <c r="P33" s="304"/>
      <c r="Q33" s="301"/>
      <c r="R33" s="303"/>
      <c r="S33" s="301"/>
      <c r="T33" s="302"/>
      <c r="U33" s="301"/>
      <c r="V33" s="300"/>
      <c r="W33" s="299"/>
    </row>
    <row r="34" spans="1:23" ht="20.149999999999999" customHeight="1" x14ac:dyDescent="0.3">
      <c r="B34" s="377"/>
      <c r="C34" s="376"/>
      <c r="D34" s="376" t="s">
        <v>63</v>
      </c>
      <c r="E34" s="376"/>
      <c r="F34" s="314" t="s">
        <v>70</v>
      </c>
      <c r="G34" s="313"/>
      <c r="H34" s="312">
        <v>0</v>
      </c>
      <c r="I34" s="311"/>
      <c r="J34" s="480"/>
      <c r="K34" s="481"/>
      <c r="L34" s="483"/>
      <c r="M34" s="481"/>
      <c r="N34" s="481"/>
      <c r="O34" s="483"/>
      <c r="P34" s="237"/>
      <c r="Q34" s="234"/>
      <c r="R34" s="236"/>
      <c r="S34" s="234"/>
      <c r="T34" s="235"/>
      <c r="U34" s="234"/>
      <c r="V34" s="233"/>
      <c r="W34" s="232"/>
    </row>
    <row r="35" spans="1:23" ht="20.149999999999999" customHeight="1" x14ac:dyDescent="0.3">
      <c r="B35" s="375"/>
      <c r="C35" s="374"/>
      <c r="D35" s="374"/>
      <c r="E35" s="374"/>
      <c r="F35" s="373" t="s">
        <v>18</v>
      </c>
      <c r="G35" s="307"/>
      <c r="H35" s="306">
        <v>0</v>
      </c>
      <c r="I35" s="305"/>
      <c r="J35" s="488"/>
      <c r="K35" s="489"/>
      <c r="L35" s="491"/>
      <c r="M35" s="489"/>
      <c r="N35" s="489"/>
      <c r="O35" s="491"/>
      <c r="P35" s="304"/>
      <c r="Q35" s="301"/>
      <c r="R35" s="303"/>
      <c r="S35" s="301"/>
      <c r="T35" s="302"/>
      <c r="U35" s="301"/>
      <c r="V35" s="300"/>
      <c r="W35" s="299"/>
    </row>
    <row r="36" spans="1:23" ht="20.149999999999999" customHeight="1" x14ac:dyDescent="0.3">
      <c r="B36" s="372"/>
      <c r="C36" s="371">
        <v>4</v>
      </c>
      <c r="D36" s="371"/>
      <c r="E36" s="371"/>
      <c r="F36" s="370" t="s">
        <v>69</v>
      </c>
      <c r="G36" s="357"/>
      <c r="H36" s="369">
        <f>H37</f>
        <v>0</v>
      </c>
      <c r="I36" s="368"/>
      <c r="J36" s="476"/>
      <c r="K36" s="477"/>
      <c r="L36" s="479"/>
      <c r="M36" s="477"/>
      <c r="N36" s="477"/>
      <c r="O36" s="479"/>
      <c r="P36" s="249"/>
      <c r="Q36" s="246"/>
      <c r="R36" s="248"/>
      <c r="S36" s="246"/>
      <c r="T36" s="247"/>
      <c r="U36" s="246"/>
      <c r="V36" s="245"/>
      <c r="W36" s="244"/>
    </row>
    <row r="37" spans="1:23" ht="20.149999999999999" customHeight="1" thickBot="1" x14ac:dyDescent="0.35">
      <c r="B37" s="367"/>
      <c r="C37" s="366"/>
      <c r="D37" s="366" t="s">
        <v>54</v>
      </c>
      <c r="E37" s="366"/>
      <c r="F37" s="260" t="s">
        <v>18</v>
      </c>
      <c r="G37" s="259"/>
      <c r="H37" s="111">
        <v>0</v>
      </c>
      <c r="I37" s="365"/>
      <c r="J37" s="492"/>
      <c r="K37" s="493"/>
      <c r="L37" s="494"/>
      <c r="M37" s="493"/>
      <c r="N37" s="493"/>
      <c r="O37" s="494"/>
      <c r="P37" s="274"/>
      <c r="Q37" s="271"/>
      <c r="R37" s="273"/>
      <c r="S37" s="271"/>
      <c r="T37" s="272"/>
      <c r="U37" s="271"/>
      <c r="V37" s="270"/>
      <c r="W37" s="269"/>
    </row>
    <row r="38" spans="1:23" ht="20.149999999999999" customHeight="1" thickBot="1" x14ac:dyDescent="0.35">
      <c r="B38" s="342"/>
      <c r="C38" s="341"/>
      <c r="D38" s="341"/>
      <c r="E38" s="341"/>
      <c r="F38" s="364" t="s">
        <v>1</v>
      </c>
      <c r="G38" s="268"/>
      <c r="H38" s="59">
        <f>SUM(H14,H22,H29,H36)</f>
        <v>0</v>
      </c>
      <c r="I38" s="267"/>
      <c r="J38" s="495"/>
      <c r="K38" s="496"/>
      <c r="L38" s="497"/>
      <c r="M38" s="496"/>
      <c r="N38" s="496"/>
      <c r="O38" s="497"/>
      <c r="P38" s="266"/>
      <c r="Q38" s="263"/>
      <c r="R38" s="265"/>
      <c r="S38" s="263"/>
      <c r="T38" s="264"/>
      <c r="U38" s="263"/>
      <c r="V38" s="262"/>
      <c r="W38" s="261"/>
    </row>
    <row r="39" spans="1:23" ht="20.149999999999999" customHeight="1" x14ac:dyDescent="0.3">
      <c r="B39" s="340" t="s">
        <v>30</v>
      </c>
      <c r="C39" s="338"/>
      <c r="D39" s="338"/>
      <c r="E39" s="338"/>
      <c r="F39" s="363" t="s">
        <v>29</v>
      </c>
      <c r="G39" s="336"/>
      <c r="H39" s="335"/>
      <c r="I39" s="334"/>
      <c r="J39" s="473"/>
      <c r="K39" s="474"/>
      <c r="L39" s="475"/>
      <c r="M39" s="474"/>
      <c r="N39" s="474"/>
      <c r="O39" s="475"/>
      <c r="P39" s="257"/>
      <c r="Q39" s="254"/>
      <c r="R39" s="256"/>
      <c r="S39" s="254"/>
      <c r="T39" s="255"/>
      <c r="U39" s="254"/>
      <c r="V39" s="253"/>
      <c r="W39" s="252"/>
    </row>
    <row r="40" spans="1:23" ht="20.149999999999999" customHeight="1" x14ac:dyDescent="0.3">
      <c r="B40" s="359"/>
      <c r="C40" s="333">
        <v>1</v>
      </c>
      <c r="D40" s="333"/>
      <c r="E40" s="333"/>
      <c r="F40" s="358" t="s">
        <v>68</v>
      </c>
      <c r="G40" s="357"/>
      <c r="H40" s="356">
        <f>SUM(H41:H44)</f>
        <v>0</v>
      </c>
      <c r="I40" s="362"/>
      <c r="J40" s="476"/>
      <c r="K40" s="477"/>
      <c r="L40" s="479"/>
      <c r="M40" s="477"/>
      <c r="N40" s="477"/>
      <c r="O40" s="479"/>
      <c r="P40" s="249"/>
      <c r="Q40" s="246"/>
      <c r="R40" s="248"/>
      <c r="S40" s="246"/>
      <c r="T40" s="247"/>
      <c r="U40" s="246"/>
      <c r="V40" s="245"/>
      <c r="W40" s="244"/>
    </row>
    <row r="41" spans="1:23" ht="20.149999999999999" customHeight="1" x14ac:dyDescent="0.3">
      <c r="B41" s="126"/>
      <c r="C41" s="124"/>
      <c r="D41" s="124" t="s">
        <v>58</v>
      </c>
      <c r="E41" s="124"/>
      <c r="F41" s="354"/>
      <c r="G41" s="353"/>
      <c r="H41" s="120">
        <v>0</v>
      </c>
      <c r="I41" s="352"/>
      <c r="J41" s="480"/>
      <c r="K41" s="481"/>
      <c r="L41" s="481"/>
      <c r="M41" s="481"/>
      <c r="N41" s="481"/>
      <c r="O41" s="483"/>
      <c r="P41" s="237"/>
      <c r="Q41" s="234"/>
      <c r="R41" s="236"/>
      <c r="S41" s="234"/>
      <c r="T41" s="235"/>
      <c r="U41" s="234"/>
      <c r="V41" s="233"/>
      <c r="W41" s="232"/>
    </row>
    <row r="42" spans="1:23" ht="20.149999999999999" customHeight="1" x14ac:dyDescent="0.3">
      <c r="A42" s="351"/>
      <c r="B42" s="350"/>
      <c r="C42" s="349"/>
      <c r="D42" s="349" t="s">
        <v>52</v>
      </c>
      <c r="E42" s="349"/>
      <c r="F42" s="291"/>
      <c r="G42" s="290"/>
      <c r="H42" s="289">
        <v>0</v>
      </c>
      <c r="I42" s="347"/>
      <c r="J42" s="484"/>
      <c r="K42" s="485"/>
      <c r="L42" s="485"/>
      <c r="M42" s="485"/>
      <c r="N42" s="485"/>
      <c r="O42" s="487"/>
      <c r="P42" s="280"/>
      <c r="Q42" s="277"/>
      <c r="R42" s="279"/>
      <c r="S42" s="277"/>
      <c r="T42" s="278"/>
      <c r="U42" s="277"/>
      <c r="V42" s="276"/>
      <c r="W42" s="275"/>
    </row>
    <row r="43" spans="1:23" ht="20.149999999999999" customHeight="1" x14ac:dyDescent="0.3">
      <c r="B43" s="350"/>
      <c r="C43" s="349"/>
      <c r="D43" s="348" t="s">
        <v>66</v>
      </c>
      <c r="E43" s="348"/>
      <c r="F43" s="291"/>
      <c r="G43" s="290"/>
      <c r="H43" s="289">
        <v>0</v>
      </c>
      <c r="I43" s="347"/>
      <c r="J43" s="484"/>
      <c r="K43" s="485"/>
      <c r="L43" s="485"/>
      <c r="M43" s="485"/>
      <c r="N43" s="485"/>
      <c r="O43" s="487"/>
      <c r="P43" s="280"/>
      <c r="Q43" s="277"/>
      <c r="R43" s="279"/>
      <c r="S43" s="277"/>
      <c r="T43" s="278"/>
      <c r="U43" s="277"/>
      <c r="V43" s="276"/>
      <c r="W43" s="275"/>
    </row>
    <row r="44" spans="1:23" ht="20.149999999999999" customHeight="1" x14ac:dyDescent="0.3">
      <c r="B44" s="105"/>
      <c r="C44" s="103"/>
      <c r="D44" s="103" t="s">
        <v>61</v>
      </c>
      <c r="E44" s="103"/>
      <c r="F44" s="296"/>
      <c r="G44" s="295"/>
      <c r="H44" s="346">
        <v>0</v>
      </c>
      <c r="I44" s="345"/>
      <c r="J44" s="492"/>
      <c r="K44" s="493"/>
      <c r="L44" s="493"/>
      <c r="M44" s="493"/>
      <c r="N44" s="493"/>
      <c r="O44" s="494"/>
      <c r="P44" s="274"/>
      <c r="Q44" s="271"/>
      <c r="R44" s="273"/>
      <c r="S44" s="271"/>
      <c r="T44" s="272"/>
      <c r="U44" s="271"/>
      <c r="V44" s="270"/>
      <c r="W44" s="269"/>
    </row>
    <row r="45" spans="1:23" ht="20.149999999999999" customHeight="1" x14ac:dyDescent="0.3">
      <c r="B45" s="89"/>
      <c r="C45" s="88"/>
      <c r="D45" s="88"/>
      <c r="E45" s="88"/>
      <c r="F45" s="317" t="s">
        <v>18</v>
      </c>
      <c r="G45" s="251"/>
      <c r="H45" s="361"/>
      <c r="I45" s="360"/>
      <c r="J45" s="488"/>
      <c r="K45" s="489"/>
      <c r="L45" s="489"/>
      <c r="M45" s="489"/>
      <c r="N45" s="489"/>
      <c r="O45" s="491"/>
      <c r="P45" s="304"/>
      <c r="Q45" s="301"/>
      <c r="R45" s="303"/>
      <c r="S45" s="301"/>
      <c r="T45" s="302"/>
      <c r="U45" s="301"/>
      <c r="V45" s="300"/>
      <c r="W45" s="299"/>
    </row>
    <row r="46" spans="1:23" ht="20.149999999999999" customHeight="1" x14ac:dyDescent="0.3">
      <c r="B46" s="359"/>
      <c r="C46" s="333">
        <v>2</v>
      </c>
      <c r="D46" s="333"/>
      <c r="E46" s="333"/>
      <c r="F46" s="358" t="s">
        <v>67</v>
      </c>
      <c r="G46" s="357"/>
      <c r="H46" s="356">
        <f>SUM(H47:H50)</f>
        <v>0</v>
      </c>
      <c r="I46" s="355"/>
      <c r="J46" s="476"/>
      <c r="K46" s="477"/>
      <c r="L46" s="477"/>
      <c r="M46" s="477"/>
      <c r="N46" s="477"/>
      <c r="O46" s="479"/>
      <c r="P46" s="249"/>
      <c r="Q46" s="246"/>
      <c r="R46" s="248"/>
      <c r="S46" s="246"/>
      <c r="T46" s="247"/>
      <c r="U46" s="246"/>
      <c r="V46" s="245"/>
      <c r="W46" s="244"/>
    </row>
    <row r="47" spans="1:23" ht="20.149999999999999" customHeight="1" x14ac:dyDescent="0.3">
      <c r="B47" s="126"/>
      <c r="C47" s="124"/>
      <c r="D47" s="124" t="s">
        <v>58</v>
      </c>
      <c r="E47" s="124"/>
      <c r="F47" s="354"/>
      <c r="G47" s="353"/>
      <c r="H47" s="120">
        <v>0</v>
      </c>
      <c r="I47" s="352"/>
      <c r="J47" s="480"/>
      <c r="K47" s="481"/>
      <c r="L47" s="481"/>
      <c r="M47" s="481"/>
      <c r="N47" s="481"/>
      <c r="O47" s="483"/>
      <c r="P47" s="237"/>
      <c r="Q47" s="234"/>
      <c r="R47" s="236"/>
      <c r="S47" s="234"/>
      <c r="T47" s="235"/>
      <c r="U47" s="234"/>
      <c r="V47" s="233"/>
      <c r="W47" s="232"/>
    </row>
    <row r="48" spans="1:23" ht="20.149999999999999" customHeight="1" x14ac:dyDescent="0.3">
      <c r="A48" s="351"/>
      <c r="B48" s="350"/>
      <c r="C48" s="349"/>
      <c r="D48" s="349" t="s">
        <v>52</v>
      </c>
      <c r="E48" s="349"/>
      <c r="F48" s="291"/>
      <c r="G48" s="290"/>
      <c r="H48" s="289">
        <v>0</v>
      </c>
      <c r="I48" s="347"/>
      <c r="J48" s="484"/>
      <c r="K48" s="485"/>
      <c r="L48" s="485"/>
      <c r="M48" s="485"/>
      <c r="N48" s="485"/>
      <c r="O48" s="487"/>
      <c r="P48" s="280"/>
      <c r="Q48" s="277"/>
      <c r="R48" s="279"/>
      <c r="S48" s="277"/>
      <c r="T48" s="278"/>
      <c r="U48" s="277"/>
      <c r="V48" s="276"/>
      <c r="W48" s="275"/>
    </row>
    <row r="49" spans="2:23" ht="20.149999999999999" customHeight="1" x14ac:dyDescent="0.3">
      <c r="B49" s="350"/>
      <c r="C49" s="349"/>
      <c r="D49" s="348" t="s">
        <v>66</v>
      </c>
      <c r="E49" s="348"/>
      <c r="F49" s="291"/>
      <c r="G49" s="290"/>
      <c r="H49" s="289">
        <v>0</v>
      </c>
      <c r="I49" s="347"/>
      <c r="J49" s="484"/>
      <c r="K49" s="485"/>
      <c r="L49" s="485"/>
      <c r="M49" s="485"/>
      <c r="N49" s="485"/>
      <c r="O49" s="487"/>
      <c r="P49" s="280"/>
      <c r="Q49" s="277"/>
      <c r="R49" s="279"/>
      <c r="S49" s="277"/>
      <c r="T49" s="278"/>
      <c r="U49" s="277"/>
      <c r="V49" s="276"/>
      <c r="W49" s="275"/>
    </row>
    <row r="50" spans="2:23" ht="20.149999999999999" customHeight="1" x14ac:dyDescent="0.3">
      <c r="B50" s="105"/>
      <c r="C50" s="103"/>
      <c r="D50" s="103" t="s">
        <v>61</v>
      </c>
      <c r="E50" s="103"/>
      <c r="F50" s="296"/>
      <c r="G50" s="295"/>
      <c r="H50" s="346">
        <v>0</v>
      </c>
      <c r="I50" s="345"/>
      <c r="J50" s="473"/>
      <c r="K50" s="474"/>
      <c r="L50" s="474"/>
      <c r="M50" s="474"/>
      <c r="N50" s="474"/>
      <c r="O50" s="475"/>
      <c r="P50" s="257"/>
      <c r="Q50" s="254"/>
      <c r="R50" s="256"/>
      <c r="S50" s="254"/>
      <c r="T50" s="255"/>
      <c r="U50" s="254"/>
      <c r="V50" s="253"/>
      <c r="W50" s="252"/>
    </row>
    <row r="51" spans="2:23" ht="20.149999999999999" customHeight="1" thickBot="1" x14ac:dyDescent="0.35">
      <c r="B51" s="72"/>
      <c r="C51" s="71"/>
      <c r="D51" s="71"/>
      <c r="E51" s="71"/>
      <c r="F51" s="70" t="s">
        <v>18</v>
      </c>
      <c r="G51" s="216"/>
      <c r="H51" s="344"/>
      <c r="I51" s="343"/>
      <c r="J51" s="480"/>
      <c r="K51" s="481"/>
      <c r="L51" s="481"/>
      <c r="M51" s="481"/>
      <c r="N51" s="481"/>
      <c r="O51" s="483"/>
      <c r="P51" s="237"/>
      <c r="Q51" s="234"/>
      <c r="R51" s="236"/>
      <c r="S51" s="234"/>
      <c r="T51" s="235"/>
      <c r="U51" s="234"/>
      <c r="V51" s="233"/>
      <c r="W51" s="232"/>
    </row>
    <row r="52" spans="2:23" ht="20.149999999999999" customHeight="1" thickBot="1" x14ac:dyDescent="0.35">
      <c r="B52" s="342"/>
      <c r="C52" s="341"/>
      <c r="D52" s="341"/>
      <c r="E52" s="341"/>
      <c r="F52" s="62" t="s">
        <v>1</v>
      </c>
      <c r="G52" s="268"/>
      <c r="H52" s="59">
        <f>H40</f>
        <v>0</v>
      </c>
      <c r="I52" s="267"/>
      <c r="J52" s="495"/>
      <c r="K52" s="496"/>
      <c r="L52" s="496"/>
      <c r="M52" s="496"/>
      <c r="N52" s="496"/>
      <c r="O52" s="497"/>
      <c r="P52" s="266"/>
      <c r="Q52" s="263"/>
      <c r="R52" s="265"/>
      <c r="S52" s="263"/>
      <c r="T52" s="264"/>
      <c r="U52" s="263"/>
      <c r="V52" s="262"/>
      <c r="W52" s="261"/>
    </row>
    <row r="53" spans="2:23" ht="20.149999999999999" customHeight="1" x14ac:dyDescent="0.3">
      <c r="B53" s="340" t="s">
        <v>26</v>
      </c>
      <c r="C53" s="339"/>
      <c r="D53" s="338"/>
      <c r="E53" s="338"/>
      <c r="F53" s="337" t="s">
        <v>25</v>
      </c>
      <c r="G53" s="336"/>
      <c r="H53" s="335"/>
      <c r="I53" s="334"/>
      <c r="J53" s="473"/>
      <c r="K53" s="474"/>
      <c r="L53" s="498"/>
      <c r="M53" s="498"/>
      <c r="N53" s="474"/>
      <c r="O53" s="475"/>
      <c r="P53" s="257"/>
      <c r="Q53" s="254"/>
      <c r="R53" s="256"/>
      <c r="S53" s="254"/>
      <c r="T53" s="255"/>
      <c r="U53" s="254"/>
      <c r="V53" s="253"/>
      <c r="W53" s="252"/>
    </row>
    <row r="54" spans="2:23" ht="20.149999999999999" customHeight="1" x14ac:dyDescent="0.3">
      <c r="B54" s="118"/>
      <c r="C54" s="333">
        <v>1</v>
      </c>
      <c r="D54" s="116"/>
      <c r="E54" s="116"/>
      <c r="F54" s="320" t="s">
        <v>24</v>
      </c>
      <c r="G54" s="259"/>
      <c r="H54" s="112"/>
      <c r="I54" s="258"/>
      <c r="J54" s="476"/>
      <c r="K54" s="477"/>
      <c r="L54" s="499"/>
      <c r="M54" s="499"/>
      <c r="N54" s="477"/>
      <c r="O54" s="479"/>
      <c r="P54" s="249"/>
      <c r="Q54" s="246"/>
      <c r="R54" s="248"/>
      <c r="S54" s="246"/>
      <c r="T54" s="247"/>
      <c r="U54" s="246"/>
      <c r="V54" s="245"/>
      <c r="W54" s="244"/>
    </row>
    <row r="55" spans="2:23" ht="20.149999999999999" customHeight="1" x14ac:dyDescent="0.3">
      <c r="B55" s="316"/>
      <c r="C55" s="315"/>
      <c r="D55" s="315" t="s">
        <v>58</v>
      </c>
      <c r="E55" s="315"/>
      <c r="F55" s="314" t="s">
        <v>65</v>
      </c>
      <c r="G55" s="313"/>
      <c r="H55" s="319">
        <v>0</v>
      </c>
      <c r="I55" s="318"/>
      <c r="J55" s="480"/>
      <c r="K55" s="481"/>
      <c r="L55" s="481"/>
      <c r="M55" s="481"/>
      <c r="N55" s="481"/>
      <c r="O55" s="483"/>
      <c r="P55" s="237"/>
      <c r="Q55" s="234"/>
      <c r="R55" s="236"/>
      <c r="S55" s="234"/>
      <c r="T55" s="235"/>
      <c r="U55" s="234"/>
      <c r="V55" s="233"/>
      <c r="W55" s="232"/>
    </row>
    <row r="56" spans="2:23" ht="20.149999999999999" customHeight="1" x14ac:dyDescent="0.3">
      <c r="B56" s="89"/>
      <c r="C56" s="88"/>
      <c r="D56" s="88"/>
      <c r="E56" s="88"/>
      <c r="F56" s="317" t="s">
        <v>18</v>
      </c>
      <c r="G56" s="251"/>
      <c r="H56" s="84"/>
      <c r="I56" s="250"/>
      <c r="J56" s="488"/>
      <c r="K56" s="489"/>
      <c r="L56" s="489"/>
      <c r="M56" s="489"/>
      <c r="N56" s="489"/>
      <c r="O56" s="491"/>
      <c r="P56" s="304"/>
      <c r="Q56" s="301"/>
      <c r="R56" s="303"/>
      <c r="S56" s="301"/>
      <c r="T56" s="302"/>
      <c r="U56" s="301"/>
      <c r="V56" s="300"/>
      <c r="W56" s="299"/>
    </row>
    <row r="57" spans="2:23" ht="20.149999999999999" customHeight="1" x14ac:dyDescent="0.3">
      <c r="B57" s="316"/>
      <c r="C57" s="315"/>
      <c r="D57" s="315" t="s">
        <v>56</v>
      </c>
      <c r="E57" s="315"/>
      <c r="F57" s="314" t="s">
        <v>64</v>
      </c>
      <c r="G57" s="313"/>
      <c r="H57" s="312">
        <v>0</v>
      </c>
      <c r="I57" s="311"/>
      <c r="J57" s="480"/>
      <c r="K57" s="481"/>
      <c r="L57" s="481"/>
      <c r="M57" s="481"/>
      <c r="N57" s="481"/>
      <c r="O57" s="483"/>
      <c r="P57" s="237"/>
      <c r="Q57" s="234"/>
      <c r="R57" s="236"/>
      <c r="S57" s="234"/>
      <c r="T57" s="235"/>
      <c r="U57" s="234"/>
      <c r="V57" s="233"/>
      <c r="W57" s="232"/>
    </row>
    <row r="58" spans="2:23" ht="20.149999999999999" customHeight="1" x14ac:dyDescent="0.3">
      <c r="B58" s="310"/>
      <c r="C58" s="309"/>
      <c r="D58" s="309"/>
      <c r="E58" s="309"/>
      <c r="F58" s="308" t="s">
        <v>18</v>
      </c>
      <c r="G58" s="307"/>
      <c r="H58" s="306"/>
      <c r="I58" s="305"/>
      <c r="J58" s="488"/>
      <c r="K58" s="489"/>
      <c r="L58" s="489"/>
      <c r="M58" s="489"/>
      <c r="N58" s="489"/>
      <c r="O58" s="491"/>
      <c r="P58" s="304"/>
      <c r="Q58" s="301"/>
      <c r="R58" s="303"/>
      <c r="S58" s="301"/>
      <c r="T58" s="302"/>
      <c r="U58" s="301"/>
      <c r="V58" s="300"/>
      <c r="W58" s="299"/>
    </row>
    <row r="59" spans="2:23" ht="20.149999999999999" customHeight="1" x14ac:dyDescent="0.3">
      <c r="B59" s="105"/>
      <c r="C59" s="103"/>
      <c r="D59" s="298" t="s">
        <v>63</v>
      </c>
      <c r="E59" s="298"/>
      <c r="F59" s="296" t="s">
        <v>62</v>
      </c>
      <c r="G59" s="295"/>
      <c r="H59" s="99">
        <f>SUM(H60:H62)</f>
        <v>0</v>
      </c>
      <c r="I59" s="297"/>
      <c r="J59" s="480"/>
      <c r="K59" s="481"/>
      <c r="L59" s="481"/>
      <c r="M59" s="481"/>
      <c r="N59" s="481"/>
      <c r="O59" s="483"/>
      <c r="P59" s="237"/>
      <c r="Q59" s="234"/>
      <c r="R59" s="236"/>
      <c r="S59" s="234"/>
      <c r="T59" s="235"/>
      <c r="U59" s="234"/>
      <c r="V59" s="233"/>
      <c r="W59" s="232"/>
    </row>
    <row r="60" spans="2:23" ht="20.149999999999999" customHeight="1" x14ac:dyDescent="0.3">
      <c r="B60" s="105"/>
      <c r="C60" s="103"/>
      <c r="D60" s="103"/>
      <c r="E60" s="103" t="s">
        <v>6</v>
      </c>
      <c r="F60" s="291" t="s">
        <v>18</v>
      </c>
      <c r="G60" s="295"/>
      <c r="H60" s="99"/>
      <c r="I60" s="294"/>
      <c r="J60" s="500"/>
      <c r="K60" s="501"/>
      <c r="L60" s="501"/>
      <c r="M60" s="501"/>
      <c r="N60" s="501"/>
      <c r="O60" s="502"/>
      <c r="P60" s="326"/>
      <c r="Q60" s="323"/>
      <c r="R60" s="325"/>
      <c r="S60" s="323"/>
      <c r="T60" s="324"/>
      <c r="U60" s="323"/>
      <c r="V60" s="322"/>
      <c r="W60" s="321"/>
    </row>
    <row r="61" spans="2:23" ht="20.149999999999999" customHeight="1" x14ac:dyDescent="0.3">
      <c r="B61" s="293"/>
      <c r="C61" s="292"/>
      <c r="D61" s="292" t="s">
        <v>61</v>
      </c>
      <c r="E61" s="292" t="s">
        <v>6</v>
      </c>
      <c r="F61" s="296" t="s">
        <v>60</v>
      </c>
      <c r="G61" s="290"/>
      <c r="H61" s="289"/>
      <c r="I61" s="288"/>
      <c r="J61" s="484"/>
      <c r="K61" s="485"/>
      <c r="L61" s="485"/>
      <c r="M61" s="485"/>
      <c r="N61" s="485"/>
      <c r="O61" s="487"/>
      <c r="P61" s="280"/>
      <c r="Q61" s="277"/>
      <c r="R61" s="279"/>
      <c r="S61" s="277"/>
      <c r="T61" s="278"/>
      <c r="U61" s="277"/>
      <c r="V61" s="276"/>
      <c r="W61" s="275"/>
    </row>
    <row r="62" spans="2:23" ht="20.149999999999999" customHeight="1" x14ac:dyDescent="0.3">
      <c r="B62" s="332"/>
      <c r="C62" s="331"/>
      <c r="D62" s="88"/>
      <c r="E62" s="88"/>
      <c r="F62" s="317" t="s">
        <v>18</v>
      </c>
      <c r="G62" s="251"/>
      <c r="H62" s="84"/>
      <c r="I62" s="281"/>
      <c r="J62" s="492"/>
      <c r="K62" s="493"/>
      <c r="L62" s="493"/>
      <c r="M62" s="493"/>
      <c r="N62" s="493"/>
      <c r="O62" s="494"/>
      <c r="P62" s="274"/>
      <c r="Q62" s="271"/>
      <c r="R62" s="273"/>
      <c r="S62" s="271"/>
      <c r="T62" s="272"/>
      <c r="U62" s="271"/>
      <c r="V62" s="270"/>
      <c r="W62" s="269"/>
    </row>
    <row r="63" spans="2:23" ht="20.149999999999999" customHeight="1" thickBot="1" x14ac:dyDescent="0.35">
      <c r="B63" s="243"/>
      <c r="C63" s="242"/>
      <c r="D63" s="242" t="s">
        <v>59</v>
      </c>
      <c r="E63" s="242"/>
      <c r="F63" s="241" t="s">
        <v>2</v>
      </c>
      <c r="G63" s="240"/>
      <c r="H63" s="239"/>
      <c r="I63" s="238"/>
      <c r="J63" s="500"/>
      <c r="K63" s="501"/>
      <c r="L63" s="501"/>
      <c r="M63" s="501"/>
      <c r="N63" s="501"/>
      <c r="O63" s="502"/>
      <c r="P63" s="326"/>
      <c r="Q63" s="323"/>
      <c r="R63" s="325"/>
      <c r="S63" s="323"/>
      <c r="T63" s="324"/>
      <c r="U63" s="323"/>
      <c r="V63" s="322"/>
      <c r="W63" s="321"/>
    </row>
    <row r="64" spans="2:23" ht="20.149999999999999" customHeight="1" thickBot="1" x14ac:dyDescent="0.35">
      <c r="B64" s="65"/>
      <c r="C64" s="63"/>
      <c r="D64" s="63"/>
      <c r="E64" s="63"/>
      <c r="F64" s="62" t="s">
        <v>1</v>
      </c>
      <c r="G64" s="268"/>
      <c r="H64" s="59">
        <f>H55+H57+H59</f>
        <v>0</v>
      </c>
      <c r="I64" s="267"/>
      <c r="J64" s="495"/>
      <c r="K64" s="496"/>
      <c r="L64" s="496"/>
      <c r="M64" s="496"/>
      <c r="N64" s="496"/>
      <c r="O64" s="497"/>
      <c r="P64" s="266"/>
      <c r="Q64" s="263"/>
      <c r="R64" s="265"/>
      <c r="S64" s="263"/>
      <c r="T64" s="264"/>
      <c r="U64" s="263"/>
      <c r="V64" s="262"/>
      <c r="W64" s="261"/>
    </row>
    <row r="65" spans="2:23" ht="20.149999999999999" customHeight="1" x14ac:dyDescent="0.3">
      <c r="B65" s="118" t="s">
        <v>22</v>
      </c>
      <c r="C65" s="117"/>
      <c r="D65" s="116"/>
      <c r="E65" s="116"/>
      <c r="F65" s="260" t="s">
        <v>21</v>
      </c>
      <c r="G65" s="259"/>
      <c r="H65" s="112"/>
      <c r="I65" s="258"/>
      <c r="J65" s="473"/>
      <c r="K65" s="474"/>
      <c r="L65" s="498"/>
      <c r="M65" s="498"/>
      <c r="N65" s="474"/>
      <c r="O65" s="475"/>
      <c r="P65" s="257"/>
      <c r="Q65" s="254"/>
      <c r="R65" s="256"/>
      <c r="S65" s="254"/>
      <c r="T65" s="255"/>
      <c r="U65" s="254"/>
      <c r="V65" s="253"/>
      <c r="W65" s="252"/>
    </row>
    <row r="66" spans="2:23" ht="20.149999999999999" customHeight="1" x14ac:dyDescent="0.3">
      <c r="B66" s="316"/>
      <c r="C66" s="330">
        <v>1</v>
      </c>
      <c r="D66" s="315"/>
      <c r="E66" s="315"/>
      <c r="F66" s="329" t="s">
        <v>20</v>
      </c>
      <c r="G66" s="313"/>
      <c r="H66" s="319"/>
      <c r="I66" s="318"/>
      <c r="J66" s="480"/>
      <c r="K66" s="481"/>
      <c r="L66" s="503"/>
      <c r="M66" s="503"/>
      <c r="N66" s="481"/>
      <c r="O66" s="483"/>
      <c r="P66" s="237"/>
      <c r="Q66" s="234"/>
      <c r="R66" s="236"/>
      <c r="S66" s="234"/>
      <c r="T66" s="235"/>
      <c r="U66" s="234"/>
      <c r="V66" s="233"/>
      <c r="W66" s="232"/>
    </row>
    <row r="67" spans="2:23" ht="20.149999999999999" customHeight="1" x14ac:dyDescent="0.3">
      <c r="B67" s="89"/>
      <c r="C67" s="88"/>
      <c r="D67" s="88"/>
      <c r="E67" s="88"/>
      <c r="F67" s="317" t="s">
        <v>18</v>
      </c>
      <c r="G67" s="251"/>
      <c r="H67" s="84"/>
      <c r="I67" s="250"/>
      <c r="J67" s="488"/>
      <c r="K67" s="489"/>
      <c r="L67" s="489"/>
      <c r="M67" s="489"/>
      <c r="N67" s="489"/>
      <c r="O67" s="491"/>
      <c r="P67" s="304"/>
      <c r="Q67" s="301"/>
      <c r="R67" s="303"/>
      <c r="S67" s="301"/>
      <c r="T67" s="302"/>
      <c r="U67" s="301"/>
      <c r="V67" s="300"/>
      <c r="W67" s="299"/>
    </row>
    <row r="68" spans="2:23" ht="20.149999999999999" customHeight="1" x14ac:dyDescent="0.3">
      <c r="B68" s="316"/>
      <c r="C68" s="315">
        <v>2</v>
      </c>
      <c r="D68" s="315" t="s">
        <v>8</v>
      </c>
      <c r="E68" s="315"/>
      <c r="F68" s="314" t="s">
        <v>19</v>
      </c>
      <c r="G68" s="313"/>
      <c r="H68" s="312">
        <v>0</v>
      </c>
      <c r="I68" s="311"/>
      <c r="J68" s="480"/>
      <c r="K68" s="481"/>
      <c r="L68" s="481"/>
      <c r="M68" s="481"/>
      <c r="N68" s="481"/>
      <c r="O68" s="483"/>
      <c r="P68" s="237"/>
      <c r="Q68" s="234"/>
      <c r="R68" s="236"/>
      <c r="S68" s="234"/>
      <c r="T68" s="235"/>
      <c r="U68" s="234"/>
      <c r="V68" s="233"/>
      <c r="W68" s="232"/>
    </row>
    <row r="69" spans="2:23" ht="20.149999999999999" customHeight="1" thickBot="1" x14ac:dyDescent="0.35">
      <c r="B69" s="310"/>
      <c r="C69" s="309"/>
      <c r="D69" s="309"/>
      <c r="E69" s="309"/>
      <c r="F69" s="308" t="s">
        <v>18</v>
      </c>
      <c r="G69" s="307"/>
      <c r="H69" s="306"/>
      <c r="I69" s="305"/>
      <c r="J69" s="500"/>
      <c r="K69" s="501"/>
      <c r="L69" s="501"/>
      <c r="M69" s="501"/>
      <c r="N69" s="501"/>
      <c r="O69" s="502"/>
      <c r="P69" s="326"/>
      <c r="Q69" s="323"/>
      <c r="R69" s="325"/>
      <c r="S69" s="323"/>
      <c r="T69" s="324"/>
      <c r="U69" s="323"/>
      <c r="V69" s="322"/>
      <c r="W69" s="321"/>
    </row>
    <row r="70" spans="2:23" ht="20.149999999999999" customHeight="1" thickBot="1" x14ac:dyDescent="0.35">
      <c r="B70" s="65"/>
      <c r="C70" s="63"/>
      <c r="D70" s="63"/>
      <c r="E70" s="63"/>
      <c r="F70" s="62" t="s">
        <v>1</v>
      </c>
      <c r="G70" s="268"/>
      <c r="H70" s="59" t="e">
        <f>#REF!+H68+#REF!</f>
        <v>#REF!</v>
      </c>
      <c r="I70" s="267"/>
      <c r="J70" s="495"/>
      <c r="K70" s="496"/>
      <c r="L70" s="496"/>
      <c r="M70" s="496"/>
      <c r="N70" s="496"/>
      <c r="O70" s="497"/>
      <c r="P70" s="266"/>
      <c r="Q70" s="263"/>
      <c r="R70" s="265"/>
      <c r="S70" s="263"/>
      <c r="T70" s="264"/>
      <c r="U70" s="263"/>
      <c r="V70" s="262"/>
      <c r="W70" s="261"/>
    </row>
    <row r="71" spans="2:23" ht="20.149999999999999" customHeight="1" x14ac:dyDescent="0.3">
      <c r="B71" s="118" t="s">
        <v>17</v>
      </c>
      <c r="C71" s="117"/>
      <c r="D71" s="116"/>
      <c r="E71" s="116"/>
      <c r="F71" s="260" t="s">
        <v>16</v>
      </c>
      <c r="G71" s="259"/>
      <c r="H71" s="112"/>
      <c r="I71" s="258"/>
      <c r="J71" s="473"/>
      <c r="K71" s="474"/>
      <c r="L71" s="498"/>
      <c r="M71" s="498"/>
      <c r="N71" s="474"/>
      <c r="O71" s="475"/>
      <c r="P71" s="257"/>
      <c r="Q71" s="254"/>
      <c r="R71" s="256"/>
      <c r="S71" s="254"/>
      <c r="T71" s="255"/>
      <c r="U71" s="254"/>
      <c r="V71" s="253"/>
      <c r="W71" s="252"/>
    </row>
    <row r="72" spans="2:23" ht="20.149999999999999" customHeight="1" x14ac:dyDescent="0.3">
      <c r="B72" s="89"/>
      <c r="C72" s="109">
        <v>1</v>
      </c>
      <c r="D72" s="88"/>
      <c r="E72" s="88"/>
      <c r="F72" s="87" t="s">
        <v>15</v>
      </c>
      <c r="G72" s="251"/>
      <c r="H72" s="84"/>
      <c r="I72" s="250"/>
      <c r="J72" s="480"/>
      <c r="K72" s="481"/>
      <c r="L72" s="503"/>
      <c r="M72" s="503"/>
      <c r="N72" s="481"/>
      <c r="O72" s="483"/>
      <c r="P72" s="237"/>
      <c r="Q72" s="234"/>
      <c r="R72" s="236"/>
      <c r="S72" s="234"/>
      <c r="T72" s="235"/>
      <c r="U72" s="234"/>
      <c r="V72" s="233"/>
      <c r="W72" s="232"/>
    </row>
    <row r="73" spans="2:23" ht="20.149999999999999" customHeight="1" x14ac:dyDescent="0.3">
      <c r="B73" s="310"/>
      <c r="C73" s="309"/>
      <c r="D73" s="309"/>
      <c r="E73" s="309"/>
      <c r="F73" s="308" t="s">
        <v>2</v>
      </c>
      <c r="G73" s="307"/>
      <c r="H73" s="328"/>
      <c r="I73" s="327"/>
      <c r="J73" s="488"/>
      <c r="K73" s="489"/>
      <c r="L73" s="489"/>
      <c r="M73" s="489"/>
      <c r="N73" s="489"/>
      <c r="O73" s="491"/>
      <c r="P73" s="304"/>
      <c r="Q73" s="301"/>
      <c r="R73" s="303"/>
      <c r="S73" s="301"/>
      <c r="T73" s="302"/>
      <c r="U73" s="301"/>
      <c r="V73" s="300"/>
      <c r="W73" s="299"/>
    </row>
    <row r="74" spans="2:23" ht="20.149999999999999" customHeight="1" x14ac:dyDescent="0.3">
      <c r="B74" s="316"/>
      <c r="C74" s="315">
        <v>2</v>
      </c>
      <c r="D74" s="315" t="s">
        <v>8</v>
      </c>
      <c r="E74" s="315"/>
      <c r="F74" s="314" t="s">
        <v>14</v>
      </c>
      <c r="G74" s="313"/>
      <c r="H74" s="312">
        <v>0</v>
      </c>
      <c r="I74" s="311"/>
      <c r="J74" s="480"/>
      <c r="K74" s="481"/>
      <c r="L74" s="481"/>
      <c r="M74" s="481"/>
      <c r="N74" s="481"/>
      <c r="O74" s="483"/>
      <c r="P74" s="237"/>
      <c r="Q74" s="234"/>
      <c r="R74" s="236"/>
      <c r="S74" s="234"/>
      <c r="T74" s="235"/>
      <c r="U74" s="234"/>
      <c r="V74" s="233"/>
      <c r="W74" s="232"/>
    </row>
    <row r="75" spans="2:23" ht="20.149999999999999" customHeight="1" x14ac:dyDescent="0.3">
      <c r="B75" s="310"/>
      <c r="C75" s="309"/>
      <c r="D75" s="309"/>
      <c r="E75" s="309"/>
      <c r="F75" s="308" t="s">
        <v>18</v>
      </c>
      <c r="G75" s="307"/>
      <c r="H75" s="306"/>
      <c r="I75" s="305"/>
      <c r="J75" s="488"/>
      <c r="K75" s="489"/>
      <c r="L75" s="489"/>
      <c r="M75" s="489"/>
      <c r="N75" s="489"/>
      <c r="O75" s="491"/>
      <c r="P75" s="304"/>
      <c r="Q75" s="301"/>
      <c r="R75" s="303"/>
      <c r="S75" s="301"/>
      <c r="T75" s="302"/>
      <c r="U75" s="301"/>
      <c r="V75" s="300"/>
      <c r="W75" s="299"/>
    </row>
    <row r="76" spans="2:23" ht="20.149999999999999" customHeight="1" x14ac:dyDescent="0.3">
      <c r="B76" s="105"/>
      <c r="C76" s="103">
        <v>3</v>
      </c>
      <c r="D76" s="298" t="s">
        <v>8</v>
      </c>
      <c r="E76" s="298"/>
      <c r="F76" s="296" t="s">
        <v>13</v>
      </c>
      <c r="G76" s="295"/>
      <c r="H76" s="99">
        <f>SUM(H77:H77)</f>
        <v>0</v>
      </c>
      <c r="I76" s="297"/>
      <c r="J76" s="480"/>
      <c r="K76" s="481"/>
      <c r="L76" s="481"/>
      <c r="M76" s="481"/>
      <c r="N76" s="481"/>
      <c r="O76" s="483"/>
      <c r="P76" s="237"/>
      <c r="Q76" s="234"/>
      <c r="R76" s="236"/>
      <c r="S76" s="234"/>
      <c r="T76" s="235"/>
      <c r="U76" s="234"/>
      <c r="V76" s="233"/>
      <c r="W76" s="232"/>
    </row>
    <row r="77" spans="2:23" ht="20.149999999999999" customHeight="1" thickBot="1" x14ac:dyDescent="0.35">
      <c r="B77" s="105"/>
      <c r="C77" s="103"/>
      <c r="D77" s="103"/>
      <c r="E77" s="103"/>
      <c r="F77" s="296" t="s">
        <v>12</v>
      </c>
      <c r="G77" s="295"/>
      <c r="H77" s="99"/>
      <c r="I77" s="294"/>
      <c r="J77" s="500"/>
      <c r="K77" s="501"/>
      <c r="L77" s="501"/>
      <c r="M77" s="501"/>
      <c r="N77" s="501"/>
      <c r="O77" s="502"/>
      <c r="P77" s="326"/>
      <c r="Q77" s="323"/>
      <c r="R77" s="325"/>
      <c r="S77" s="323"/>
      <c r="T77" s="324"/>
      <c r="U77" s="323"/>
      <c r="V77" s="322"/>
      <c r="W77" s="321"/>
    </row>
    <row r="78" spans="2:23" ht="20.149999999999999" customHeight="1" thickBot="1" x14ac:dyDescent="0.35">
      <c r="B78" s="65"/>
      <c r="C78" s="63"/>
      <c r="D78" s="63"/>
      <c r="E78" s="63"/>
      <c r="F78" s="62" t="s">
        <v>1</v>
      </c>
      <c r="G78" s="268"/>
      <c r="H78" s="59" t="e">
        <f>#REF!+H74+H76</f>
        <v>#REF!</v>
      </c>
      <c r="I78" s="267"/>
      <c r="J78" s="495"/>
      <c r="K78" s="496"/>
      <c r="L78" s="496"/>
      <c r="M78" s="496"/>
      <c r="N78" s="496"/>
      <c r="O78" s="497"/>
      <c r="P78" s="266"/>
      <c r="Q78" s="263"/>
      <c r="R78" s="265"/>
      <c r="S78" s="263"/>
      <c r="T78" s="264"/>
      <c r="U78" s="263"/>
      <c r="V78" s="262"/>
      <c r="W78" s="261"/>
    </row>
    <row r="79" spans="2:23" ht="20.149999999999999" customHeight="1" x14ac:dyDescent="0.3">
      <c r="B79" s="118" t="s">
        <v>11</v>
      </c>
      <c r="C79" s="117"/>
      <c r="D79" s="116"/>
      <c r="E79" s="116"/>
      <c r="F79" s="260" t="s">
        <v>10</v>
      </c>
      <c r="G79" s="259"/>
      <c r="H79" s="112"/>
      <c r="I79" s="258"/>
      <c r="J79" s="473"/>
      <c r="K79" s="474"/>
      <c r="L79" s="498"/>
      <c r="M79" s="498"/>
      <c r="N79" s="474"/>
      <c r="O79" s="475"/>
      <c r="P79" s="257"/>
      <c r="Q79" s="254"/>
      <c r="R79" s="256"/>
      <c r="S79" s="254"/>
      <c r="T79" s="255"/>
      <c r="U79" s="254"/>
      <c r="V79" s="253"/>
      <c r="W79" s="252"/>
    </row>
    <row r="80" spans="2:23" ht="20.149999999999999" customHeight="1" x14ac:dyDescent="0.3">
      <c r="B80" s="118"/>
      <c r="C80" s="117">
        <v>1</v>
      </c>
      <c r="D80" s="116"/>
      <c r="E80" s="116"/>
      <c r="F80" s="320" t="s">
        <v>9</v>
      </c>
      <c r="G80" s="259"/>
      <c r="H80" s="112"/>
      <c r="I80" s="258"/>
      <c r="J80" s="476"/>
      <c r="K80" s="477"/>
      <c r="L80" s="499"/>
      <c r="M80" s="499"/>
      <c r="N80" s="477"/>
      <c r="O80" s="479"/>
      <c r="P80" s="249"/>
      <c r="Q80" s="246"/>
      <c r="R80" s="248"/>
      <c r="S80" s="246"/>
      <c r="T80" s="247"/>
      <c r="U80" s="246"/>
      <c r="V80" s="245"/>
      <c r="W80" s="244"/>
    </row>
    <row r="81" spans="2:23" ht="20.149999999999999" customHeight="1" x14ac:dyDescent="0.3">
      <c r="B81" s="316"/>
      <c r="C81" s="315"/>
      <c r="D81" s="315" t="s">
        <v>58</v>
      </c>
      <c r="E81" s="315"/>
      <c r="F81" s="314" t="s">
        <v>57</v>
      </c>
      <c r="G81" s="313"/>
      <c r="H81" s="319">
        <v>0</v>
      </c>
      <c r="I81" s="318"/>
      <c r="J81" s="480"/>
      <c r="K81" s="481"/>
      <c r="L81" s="481"/>
      <c r="M81" s="481"/>
      <c r="N81" s="481"/>
      <c r="O81" s="483"/>
      <c r="P81" s="237"/>
      <c r="Q81" s="234"/>
      <c r="R81" s="236"/>
      <c r="S81" s="234"/>
      <c r="T81" s="235"/>
      <c r="U81" s="234"/>
      <c r="V81" s="233"/>
      <c r="W81" s="232"/>
    </row>
    <row r="82" spans="2:23" ht="20.149999999999999" customHeight="1" x14ac:dyDescent="0.3">
      <c r="B82" s="89"/>
      <c r="C82" s="88"/>
      <c r="D82" s="88"/>
      <c r="E82" s="88"/>
      <c r="F82" s="317" t="s">
        <v>18</v>
      </c>
      <c r="G82" s="251"/>
      <c r="H82" s="84"/>
      <c r="I82" s="250"/>
      <c r="J82" s="488"/>
      <c r="K82" s="489"/>
      <c r="L82" s="489"/>
      <c r="M82" s="489"/>
      <c r="N82" s="489"/>
      <c r="O82" s="491"/>
      <c r="P82" s="304"/>
      <c r="Q82" s="301"/>
      <c r="R82" s="303"/>
      <c r="S82" s="301"/>
      <c r="T82" s="302"/>
      <c r="U82" s="301"/>
      <c r="V82" s="300"/>
      <c r="W82" s="299"/>
    </row>
    <row r="83" spans="2:23" ht="20.149999999999999" customHeight="1" x14ac:dyDescent="0.3">
      <c r="B83" s="316"/>
      <c r="C83" s="315"/>
      <c r="D83" s="315" t="s">
        <v>56</v>
      </c>
      <c r="E83" s="315"/>
      <c r="F83" s="314" t="s">
        <v>55</v>
      </c>
      <c r="G83" s="313"/>
      <c r="H83" s="312">
        <v>0</v>
      </c>
      <c r="I83" s="311"/>
      <c r="J83" s="480"/>
      <c r="K83" s="481"/>
      <c r="L83" s="481"/>
      <c r="M83" s="481"/>
      <c r="N83" s="481"/>
      <c r="O83" s="483"/>
      <c r="P83" s="237"/>
      <c r="Q83" s="234"/>
      <c r="R83" s="236"/>
      <c r="S83" s="234"/>
      <c r="T83" s="235"/>
      <c r="U83" s="234"/>
      <c r="V83" s="233"/>
      <c r="W83" s="232"/>
    </row>
    <row r="84" spans="2:23" ht="20.149999999999999" customHeight="1" x14ac:dyDescent="0.3">
      <c r="B84" s="310"/>
      <c r="C84" s="309"/>
      <c r="D84" s="309"/>
      <c r="E84" s="309"/>
      <c r="F84" s="308" t="s">
        <v>18</v>
      </c>
      <c r="G84" s="307"/>
      <c r="H84" s="306"/>
      <c r="I84" s="305"/>
      <c r="J84" s="488"/>
      <c r="K84" s="489"/>
      <c r="L84" s="489"/>
      <c r="M84" s="489"/>
      <c r="N84" s="489"/>
      <c r="O84" s="491"/>
      <c r="P84" s="304"/>
      <c r="Q84" s="301"/>
      <c r="R84" s="303"/>
      <c r="S84" s="301"/>
      <c r="T84" s="302"/>
      <c r="U84" s="301"/>
      <c r="V84" s="300"/>
      <c r="W84" s="299"/>
    </row>
    <row r="85" spans="2:23" ht="20.149999999999999" customHeight="1" x14ac:dyDescent="0.3">
      <c r="B85" s="105"/>
      <c r="C85" s="103">
        <v>2</v>
      </c>
      <c r="D85" s="298" t="s">
        <v>8</v>
      </c>
      <c r="E85" s="298"/>
      <c r="F85" s="296" t="s">
        <v>7</v>
      </c>
      <c r="G85" s="295"/>
      <c r="H85" s="99">
        <f>H86+H87</f>
        <v>0</v>
      </c>
      <c r="I85" s="297"/>
      <c r="J85" s="480"/>
      <c r="K85" s="481"/>
      <c r="L85" s="481"/>
      <c r="M85" s="481"/>
      <c r="N85" s="481"/>
      <c r="O85" s="483"/>
      <c r="P85" s="237"/>
      <c r="Q85" s="234"/>
      <c r="R85" s="236"/>
      <c r="S85" s="234"/>
      <c r="T85" s="235"/>
      <c r="U85" s="234"/>
      <c r="V85" s="233"/>
      <c r="W85" s="232"/>
    </row>
    <row r="86" spans="2:23" ht="20.149999999999999" customHeight="1" x14ac:dyDescent="0.3">
      <c r="B86" s="105"/>
      <c r="C86" s="103"/>
      <c r="D86" s="103" t="s">
        <v>54</v>
      </c>
      <c r="E86" s="103" t="s">
        <v>6</v>
      </c>
      <c r="F86" s="296" t="s">
        <v>53</v>
      </c>
      <c r="G86" s="295"/>
      <c r="H86" s="99">
        <v>0</v>
      </c>
      <c r="I86" s="294"/>
      <c r="J86" s="484"/>
      <c r="K86" s="485"/>
      <c r="L86" s="485"/>
      <c r="M86" s="485"/>
      <c r="N86" s="485"/>
      <c r="O86" s="487"/>
      <c r="P86" s="280"/>
      <c r="Q86" s="277"/>
      <c r="R86" s="279"/>
      <c r="S86" s="277"/>
      <c r="T86" s="278"/>
      <c r="U86" s="277"/>
      <c r="V86" s="276"/>
      <c r="W86" s="275"/>
    </row>
    <row r="87" spans="2:23" ht="20.149999999999999" customHeight="1" x14ac:dyDescent="0.3">
      <c r="B87" s="293"/>
      <c r="C87" s="292"/>
      <c r="D87" s="292" t="s">
        <v>52</v>
      </c>
      <c r="E87" s="292" t="s">
        <v>6</v>
      </c>
      <c r="F87" s="291" t="s">
        <v>51</v>
      </c>
      <c r="G87" s="290"/>
      <c r="H87" s="289">
        <v>0</v>
      </c>
      <c r="I87" s="288"/>
      <c r="J87" s="484"/>
      <c r="K87" s="485"/>
      <c r="L87" s="485"/>
      <c r="M87" s="485"/>
      <c r="N87" s="485"/>
      <c r="O87" s="487"/>
      <c r="P87" s="280"/>
      <c r="Q87" s="277"/>
      <c r="R87" s="279"/>
      <c r="S87" s="277"/>
      <c r="T87" s="278"/>
      <c r="U87" s="277"/>
      <c r="V87" s="276"/>
      <c r="W87" s="275"/>
    </row>
    <row r="88" spans="2:23" ht="20.149999999999999" customHeight="1" x14ac:dyDescent="0.3">
      <c r="B88" s="287"/>
      <c r="C88" s="286">
        <v>3</v>
      </c>
      <c r="D88" s="285"/>
      <c r="E88" s="285" t="s">
        <v>6</v>
      </c>
      <c r="F88" s="284" t="s">
        <v>18</v>
      </c>
      <c r="G88" s="283"/>
      <c r="H88" s="282">
        <f>H89</f>
        <v>0</v>
      </c>
      <c r="I88" s="281"/>
      <c r="J88" s="484"/>
      <c r="K88" s="485"/>
      <c r="L88" s="485"/>
      <c r="M88" s="485"/>
      <c r="N88" s="485"/>
      <c r="O88" s="487"/>
      <c r="P88" s="280"/>
      <c r="Q88" s="277"/>
      <c r="R88" s="279"/>
      <c r="S88" s="277"/>
      <c r="T88" s="278"/>
      <c r="U88" s="277"/>
      <c r="V88" s="276"/>
      <c r="W88" s="275"/>
    </row>
    <row r="89" spans="2:23" ht="20.149999999999999" customHeight="1" thickBot="1" x14ac:dyDescent="0.35">
      <c r="B89" s="243"/>
      <c r="C89" s="242"/>
      <c r="D89" s="242"/>
      <c r="E89" s="242"/>
      <c r="F89" s="241"/>
      <c r="G89" s="240"/>
      <c r="H89" s="239">
        <v>0</v>
      </c>
      <c r="I89" s="238"/>
      <c r="J89" s="492"/>
      <c r="K89" s="493"/>
      <c r="L89" s="493"/>
      <c r="M89" s="493"/>
      <c r="N89" s="493"/>
      <c r="O89" s="494"/>
      <c r="P89" s="274"/>
      <c r="Q89" s="271"/>
      <c r="R89" s="273"/>
      <c r="S89" s="271"/>
      <c r="T89" s="272"/>
      <c r="U89" s="271"/>
      <c r="V89" s="270"/>
      <c r="W89" s="269"/>
    </row>
    <row r="90" spans="2:23" ht="20.149999999999999" customHeight="1" thickBot="1" x14ac:dyDescent="0.35">
      <c r="B90" s="65"/>
      <c r="C90" s="63"/>
      <c r="D90" s="63"/>
      <c r="E90" s="63"/>
      <c r="F90" s="62" t="s">
        <v>1</v>
      </c>
      <c r="G90" s="268"/>
      <c r="H90" s="59">
        <f>H81+H83+H85</f>
        <v>0</v>
      </c>
      <c r="I90" s="267"/>
      <c r="J90" s="495"/>
      <c r="K90" s="496"/>
      <c r="L90" s="496"/>
      <c r="M90" s="496"/>
      <c r="N90" s="496"/>
      <c r="O90" s="497"/>
      <c r="P90" s="266"/>
      <c r="Q90" s="263"/>
      <c r="R90" s="265"/>
      <c r="S90" s="263"/>
      <c r="T90" s="264"/>
      <c r="U90" s="263"/>
      <c r="V90" s="262"/>
      <c r="W90" s="261"/>
    </row>
    <row r="91" spans="2:23" ht="20.149999999999999" customHeight="1" x14ac:dyDescent="0.3">
      <c r="B91" s="118" t="s">
        <v>5</v>
      </c>
      <c r="C91" s="117"/>
      <c r="D91" s="116"/>
      <c r="E91" s="116"/>
      <c r="F91" s="260" t="s">
        <v>50</v>
      </c>
      <c r="G91" s="259"/>
      <c r="H91" s="112">
        <f>H92+H93</f>
        <v>0</v>
      </c>
      <c r="I91" s="258"/>
      <c r="J91" s="473"/>
      <c r="K91" s="474"/>
      <c r="L91" s="498"/>
      <c r="M91" s="498"/>
      <c r="N91" s="474"/>
      <c r="O91" s="475"/>
      <c r="P91" s="257"/>
      <c r="Q91" s="254"/>
      <c r="R91" s="256"/>
      <c r="S91" s="254"/>
      <c r="T91" s="255"/>
      <c r="U91" s="254"/>
      <c r="V91" s="253"/>
      <c r="W91" s="252"/>
    </row>
    <row r="92" spans="2:23" ht="20.149999999999999" customHeight="1" x14ac:dyDescent="0.3">
      <c r="B92" s="89"/>
      <c r="C92" s="109">
        <v>1</v>
      </c>
      <c r="D92" s="88"/>
      <c r="E92" s="88"/>
      <c r="F92" s="87" t="s">
        <v>3</v>
      </c>
      <c r="G92" s="251"/>
      <c r="H92" s="84">
        <v>0</v>
      </c>
      <c r="I92" s="250"/>
      <c r="J92" s="476"/>
      <c r="K92" s="477"/>
      <c r="L92" s="499"/>
      <c r="M92" s="499"/>
      <c r="N92" s="477"/>
      <c r="O92" s="479"/>
      <c r="P92" s="249"/>
      <c r="Q92" s="246"/>
      <c r="R92" s="248"/>
      <c r="S92" s="246"/>
      <c r="T92" s="247"/>
      <c r="U92" s="246"/>
      <c r="V92" s="245"/>
      <c r="W92" s="244"/>
    </row>
    <row r="93" spans="2:23" ht="20.149999999999999" customHeight="1" thickBot="1" x14ac:dyDescent="0.35">
      <c r="B93" s="243"/>
      <c r="C93" s="242"/>
      <c r="D93" s="242"/>
      <c r="E93" s="242"/>
      <c r="F93" s="241"/>
      <c r="G93" s="240"/>
      <c r="H93" s="239">
        <v>0</v>
      </c>
      <c r="I93" s="238"/>
      <c r="J93" s="480"/>
      <c r="K93" s="481"/>
      <c r="L93" s="481"/>
      <c r="M93" s="481"/>
      <c r="N93" s="481"/>
      <c r="O93" s="483"/>
      <c r="P93" s="237"/>
      <c r="Q93" s="234"/>
      <c r="R93" s="236"/>
      <c r="S93" s="234"/>
      <c r="T93" s="235"/>
      <c r="U93" s="234"/>
      <c r="V93" s="233"/>
      <c r="W93" s="232"/>
    </row>
    <row r="94" spans="2:23" ht="20.149999999999999" customHeight="1" thickBot="1" x14ac:dyDescent="0.35">
      <c r="B94" s="231"/>
      <c r="C94" s="230"/>
      <c r="D94" s="230"/>
      <c r="E94" s="230"/>
      <c r="F94" s="229" t="s">
        <v>1</v>
      </c>
      <c r="G94" s="228"/>
      <c r="H94" s="227">
        <f>H91</f>
        <v>0</v>
      </c>
      <c r="I94" s="226"/>
      <c r="J94" s="504"/>
      <c r="K94" s="505"/>
      <c r="L94" s="505"/>
      <c r="M94" s="505"/>
      <c r="N94" s="505"/>
      <c r="O94" s="506"/>
      <c r="P94" s="225"/>
      <c r="Q94" s="222"/>
      <c r="R94" s="224"/>
      <c r="S94" s="222"/>
      <c r="T94" s="223"/>
      <c r="U94" s="222"/>
      <c r="V94" s="221"/>
      <c r="W94" s="220"/>
    </row>
    <row r="95" spans="2:23" ht="20.149999999999999" customHeight="1" thickTop="1" thickBot="1" x14ac:dyDescent="0.35">
      <c r="B95" s="219"/>
      <c r="C95" s="218"/>
      <c r="D95" s="218"/>
      <c r="E95" s="218"/>
      <c r="F95" s="217" t="s">
        <v>0</v>
      </c>
      <c r="G95" s="216"/>
      <c r="H95" s="67">
        <f>SUM(H38,H52,H64)</f>
        <v>0</v>
      </c>
      <c r="I95" s="215"/>
      <c r="J95" s="507"/>
      <c r="K95" s="508"/>
      <c r="L95" s="508"/>
      <c r="M95" s="508"/>
      <c r="N95" s="508"/>
      <c r="O95" s="509"/>
      <c r="P95" s="214"/>
      <c r="Q95" s="211"/>
      <c r="R95" s="213"/>
      <c r="S95" s="211"/>
      <c r="T95" s="212"/>
      <c r="U95" s="211"/>
      <c r="V95" s="210"/>
      <c r="W95" s="209"/>
    </row>
    <row r="96" spans="2:23" ht="20.149999999999999" customHeight="1" x14ac:dyDescent="0.3">
      <c r="B96" s="205"/>
      <c r="C96" s="205"/>
      <c r="D96" s="205"/>
      <c r="E96" s="205"/>
      <c r="F96" s="208"/>
      <c r="G96" s="207"/>
      <c r="H96" s="206"/>
      <c r="I96" s="206"/>
    </row>
    <row r="97" spans="2:13" x14ac:dyDescent="0.3">
      <c r="G97" s="203"/>
      <c r="H97" s="206"/>
      <c r="I97" s="206"/>
    </row>
    <row r="98" spans="2:13" x14ac:dyDescent="0.3">
      <c r="B98" s="205"/>
      <c r="C98" s="205"/>
      <c r="D98" s="205"/>
      <c r="E98" s="205"/>
      <c r="F98" s="208"/>
      <c r="G98" s="207"/>
      <c r="H98" s="206"/>
      <c r="I98" s="206"/>
      <c r="J98" s="205"/>
      <c r="K98" s="205"/>
      <c r="L98" s="204"/>
      <c r="M98" s="204"/>
    </row>
    <row r="99" spans="2:13" x14ac:dyDescent="0.3">
      <c r="G99" s="203"/>
      <c r="H99" s="202"/>
      <c r="I99" s="202"/>
    </row>
  </sheetData>
  <mergeCells count="16">
    <mergeCell ref="B11:B12"/>
    <mergeCell ref="C11:C12"/>
    <mergeCell ref="D11:D12"/>
    <mergeCell ref="E11:E12"/>
    <mergeCell ref="F11:F12"/>
    <mergeCell ref="J11:K11"/>
    <mergeCell ref="G10:I11"/>
    <mergeCell ref="H3:L7"/>
    <mergeCell ref="N11:O11"/>
    <mergeCell ref="J10:O10"/>
    <mergeCell ref="P10:W10"/>
    <mergeCell ref="P11:Q11"/>
    <mergeCell ref="T11:U11"/>
    <mergeCell ref="V11:W11"/>
    <mergeCell ref="L11:M11"/>
    <mergeCell ref="R11:S11"/>
  </mergeCells>
  <phoneticPr fontId="3"/>
  <dataValidations count="2">
    <dataValidation type="list" allowBlank="1" showInputMessage="1" showErrorMessage="1" sqref="K13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K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K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K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K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K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K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K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K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K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K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K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K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K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K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K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M13 JI13 TE13 ADA13 AMW13 AWS13 BGO13 BQK13 CAG13 CKC13 CTY13 DDU13 DNQ13 DXM13 EHI13 ERE13 FBA13 FKW13 FUS13 GEO13 GOK13 GYG13 HIC13 HRY13 IBU13 ILQ13 IVM13 JFI13 JPE13 JZA13 KIW13 KSS13 LCO13 LMK13 LWG13 MGC13 MPY13 MZU13 NJQ13 NTM13 ODI13 ONE13 OXA13 PGW13 PQS13 QAO13 QKK13 QUG13 REC13 RNY13 RXU13 SHQ13 SRM13 TBI13 TLE13 TVA13 UEW13 UOS13 UYO13 VIK13 VSG13 WCC13 WLY13 WVU13 M65549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M131085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M196621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M262157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M327693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M393229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M458765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M524301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M589837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M655373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M720909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M786445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M851981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M917517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M983053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O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O65549 JK65549 TG65549 ADC65549 AMY65549 AWU65549 BGQ65549 BQM65549 CAI65549 CKE65549 CUA65549 DDW65549 DNS65549 DXO65549 EHK65549 ERG65549 FBC65549 FKY65549 FUU65549 GEQ65549 GOM65549 GYI65549 HIE65549 HSA65549 IBW65549 ILS65549 IVO65549 JFK65549 JPG65549 JZC65549 KIY65549 KSU65549 LCQ65549 LMM65549 LWI65549 MGE65549 MQA65549 MZW65549 NJS65549 NTO65549 ODK65549 ONG65549 OXC65549 PGY65549 PQU65549 QAQ65549 QKM65549 QUI65549 REE65549 ROA65549 RXW65549 SHS65549 SRO65549 TBK65549 TLG65549 TVC65549 UEY65549 UOU65549 UYQ65549 VIM65549 VSI65549 WCE65549 WMA65549 WVW65549 O131085 JK131085 TG131085 ADC131085 AMY131085 AWU131085 BGQ131085 BQM131085 CAI131085 CKE131085 CUA131085 DDW131085 DNS131085 DXO131085 EHK131085 ERG131085 FBC131085 FKY131085 FUU131085 GEQ131085 GOM131085 GYI131085 HIE131085 HSA131085 IBW131085 ILS131085 IVO131085 JFK131085 JPG131085 JZC131085 KIY131085 KSU131085 LCQ131085 LMM131085 LWI131085 MGE131085 MQA131085 MZW131085 NJS131085 NTO131085 ODK131085 ONG131085 OXC131085 PGY131085 PQU131085 QAQ131085 QKM131085 QUI131085 REE131085 ROA131085 RXW131085 SHS131085 SRO131085 TBK131085 TLG131085 TVC131085 UEY131085 UOU131085 UYQ131085 VIM131085 VSI131085 WCE131085 WMA131085 WVW131085 O196621 JK196621 TG196621 ADC196621 AMY196621 AWU196621 BGQ196621 BQM196621 CAI196621 CKE196621 CUA196621 DDW196621 DNS196621 DXO196621 EHK196621 ERG196621 FBC196621 FKY196621 FUU196621 GEQ196621 GOM196621 GYI196621 HIE196621 HSA196621 IBW196621 ILS196621 IVO196621 JFK196621 JPG196621 JZC196621 KIY196621 KSU196621 LCQ196621 LMM196621 LWI196621 MGE196621 MQA196621 MZW196621 NJS196621 NTO196621 ODK196621 ONG196621 OXC196621 PGY196621 PQU196621 QAQ196621 QKM196621 QUI196621 REE196621 ROA196621 RXW196621 SHS196621 SRO196621 TBK196621 TLG196621 TVC196621 UEY196621 UOU196621 UYQ196621 VIM196621 VSI196621 WCE196621 WMA196621 WVW196621 O262157 JK262157 TG262157 ADC262157 AMY262157 AWU262157 BGQ262157 BQM262157 CAI262157 CKE262157 CUA262157 DDW262157 DNS262157 DXO262157 EHK262157 ERG262157 FBC262157 FKY262157 FUU262157 GEQ262157 GOM262157 GYI262157 HIE262157 HSA262157 IBW262157 ILS262157 IVO262157 JFK262157 JPG262157 JZC262157 KIY262157 KSU262157 LCQ262157 LMM262157 LWI262157 MGE262157 MQA262157 MZW262157 NJS262157 NTO262157 ODK262157 ONG262157 OXC262157 PGY262157 PQU262157 QAQ262157 QKM262157 QUI262157 REE262157 ROA262157 RXW262157 SHS262157 SRO262157 TBK262157 TLG262157 TVC262157 UEY262157 UOU262157 UYQ262157 VIM262157 VSI262157 WCE262157 WMA262157 WVW262157 O327693 JK327693 TG327693 ADC327693 AMY327693 AWU327693 BGQ327693 BQM327693 CAI327693 CKE327693 CUA327693 DDW327693 DNS327693 DXO327693 EHK327693 ERG327693 FBC327693 FKY327693 FUU327693 GEQ327693 GOM327693 GYI327693 HIE327693 HSA327693 IBW327693 ILS327693 IVO327693 JFK327693 JPG327693 JZC327693 KIY327693 KSU327693 LCQ327693 LMM327693 LWI327693 MGE327693 MQA327693 MZW327693 NJS327693 NTO327693 ODK327693 ONG327693 OXC327693 PGY327693 PQU327693 QAQ327693 QKM327693 QUI327693 REE327693 ROA327693 RXW327693 SHS327693 SRO327693 TBK327693 TLG327693 TVC327693 UEY327693 UOU327693 UYQ327693 VIM327693 VSI327693 WCE327693 WMA327693 WVW327693 O393229 JK393229 TG393229 ADC393229 AMY393229 AWU393229 BGQ393229 BQM393229 CAI393229 CKE393229 CUA393229 DDW393229 DNS393229 DXO393229 EHK393229 ERG393229 FBC393229 FKY393229 FUU393229 GEQ393229 GOM393229 GYI393229 HIE393229 HSA393229 IBW393229 ILS393229 IVO393229 JFK393229 JPG393229 JZC393229 KIY393229 KSU393229 LCQ393229 LMM393229 LWI393229 MGE393229 MQA393229 MZW393229 NJS393229 NTO393229 ODK393229 ONG393229 OXC393229 PGY393229 PQU393229 QAQ393229 QKM393229 QUI393229 REE393229 ROA393229 RXW393229 SHS393229 SRO393229 TBK393229 TLG393229 TVC393229 UEY393229 UOU393229 UYQ393229 VIM393229 VSI393229 WCE393229 WMA393229 WVW393229 O458765 JK458765 TG458765 ADC458765 AMY458765 AWU458765 BGQ458765 BQM458765 CAI458765 CKE458765 CUA458765 DDW458765 DNS458765 DXO458765 EHK458765 ERG458765 FBC458765 FKY458765 FUU458765 GEQ458765 GOM458765 GYI458765 HIE458765 HSA458765 IBW458765 ILS458765 IVO458765 JFK458765 JPG458765 JZC458765 KIY458765 KSU458765 LCQ458765 LMM458765 LWI458765 MGE458765 MQA458765 MZW458765 NJS458765 NTO458765 ODK458765 ONG458765 OXC458765 PGY458765 PQU458765 QAQ458765 QKM458765 QUI458765 REE458765 ROA458765 RXW458765 SHS458765 SRO458765 TBK458765 TLG458765 TVC458765 UEY458765 UOU458765 UYQ458765 VIM458765 VSI458765 WCE458765 WMA458765 WVW458765 O524301 JK524301 TG524301 ADC524301 AMY524301 AWU524301 BGQ524301 BQM524301 CAI524301 CKE524301 CUA524301 DDW524301 DNS524301 DXO524301 EHK524301 ERG524301 FBC524301 FKY524301 FUU524301 GEQ524301 GOM524301 GYI524301 HIE524301 HSA524301 IBW524301 ILS524301 IVO524301 JFK524301 JPG524301 JZC524301 KIY524301 KSU524301 LCQ524301 LMM524301 LWI524301 MGE524301 MQA524301 MZW524301 NJS524301 NTO524301 ODK524301 ONG524301 OXC524301 PGY524301 PQU524301 QAQ524301 QKM524301 QUI524301 REE524301 ROA524301 RXW524301 SHS524301 SRO524301 TBK524301 TLG524301 TVC524301 UEY524301 UOU524301 UYQ524301 VIM524301 VSI524301 WCE524301 WMA524301 WVW524301 O589837 JK589837 TG589837 ADC589837 AMY589837 AWU589837 BGQ589837 BQM589837 CAI589837 CKE589837 CUA589837 DDW589837 DNS589837 DXO589837 EHK589837 ERG589837 FBC589837 FKY589837 FUU589837 GEQ589837 GOM589837 GYI589837 HIE589837 HSA589837 IBW589837 ILS589837 IVO589837 JFK589837 JPG589837 JZC589837 KIY589837 KSU589837 LCQ589837 LMM589837 LWI589837 MGE589837 MQA589837 MZW589837 NJS589837 NTO589837 ODK589837 ONG589837 OXC589837 PGY589837 PQU589837 QAQ589837 QKM589837 QUI589837 REE589837 ROA589837 RXW589837 SHS589837 SRO589837 TBK589837 TLG589837 TVC589837 UEY589837 UOU589837 UYQ589837 VIM589837 VSI589837 WCE589837 WMA589837 WVW589837 O655373 JK655373 TG655373 ADC655373 AMY655373 AWU655373 BGQ655373 BQM655373 CAI655373 CKE655373 CUA655373 DDW655373 DNS655373 DXO655373 EHK655373 ERG655373 FBC655373 FKY655373 FUU655373 GEQ655373 GOM655373 GYI655373 HIE655373 HSA655373 IBW655373 ILS655373 IVO655373 JFK655373 JPG655373 JZC655373 KIY655373 KSU655373 LCQ655373 LMM655373 LWI655373 MGE655373 MQA655373 MZW655373 NJS655373 NTO655373 ODK655373 ONG655373 OXC655373 PGY655373 PQU655373 QAQ655373 QKM655373 QUI655373 REE655373 ROA655373 RXW655373 SHS655373 SRO655373 TBK655373 TLG655373 TVC655373 UEY655373 UOU655373 UYQ655373 VIM655373 VSI655373 WCE655373 WMA655373 WVW655373 O720909 JK720909 TG720909 ADC720909 AMY720909 AWU720909 BGQ720909 BQM720909 CAI720909 CKE720909 CUA720909 DDW720909 DNS720909 DXO720909 EHK720909 ERG720909 FBC720909 FKY720909 FUU720909 GEQ720909 GOM720909 GYI720909 HIE720909 HSA720909 IBW720909 ILS720909 IVO720909 JFK720909 JPG720909 JZC720909 KIY720909 KSU720909 LCQ720909 LMM720909 LWI720909 MGE720909 MQA720909 MZW720909 NJS720909 NTO720909 ODK720909 ONG720909 OXC720909 PGY720909 PQU720909 QAQ720909 QKM720909 QUI720909 REE720909 ROA720909 RXW720909 SHS720909 SRO720909 TBK720909 TLG720909 TVC720909 UEY720909 UOU720909 UYQ720909 VIM720909 VSI720909 WCE720909 WMA720909 WVW720909 O786445 JK786445 TG786445 ADC786445 AMY786445 AWU786445 BGQ786445 BQM786445 CAI786445 CKE786445 CUA786445 DDW786445 DNS786445 DXO786445 EHK786445 ERG786445 FBC786445 FKY786445 FUU786445 GEQ786445 GOM786445 GYI786445 HIE786445 HSA786445 IBW786445 ILS786445 IVO786445 JFK786445 JPG786445 JZC786445 KIY786445 KSU786445 LCQ786445 LMM786445 LWI786445 MGE786445 MQA786445 MZW786445 NJS786445 NTO786445 ODK786445 ONG786445 OXC786445 PGY786445 PQU786445 QAQ786445 QKM786445 QUI786445 REE786445 ROA786445 RXW786445 SHS786445 SRO786445 TBK786445 TLG786445 TVC786445 UEY786445 UOU786445 UYQ786445 VIM786445 VSI786445 WCE786445 WMA786445 WVW786445 O851981 JK851981 TG851981 ADC851981 AMY851981 AWU851981 BGQ851981 BQM851981 CAI851981 CKE851981 CUA851981 DDW851981 DNS851981 DXO851981 EHK851981 ERG851981 FBC851981 FKY851981 FUU851981 GEQ851981 GOM851981 GYI851981 HIE851981 HSA851981 IBW851981 ILS851981 IVO851981 JFK851981 JPG851981 JZC851981 KIY851981 KSU851981 LCQ851981 LMM851981 LWI851981 MGE851981 MQA851981 MZW851981 NJS851981 NTO851981 ODK851981 ONG851981 OXC851981 PGY851981 PQU851981 QAQ851981 QKM851981 QUI851981 REE851981 ROA851981 RXW851981 SHS851981 SRO851981 TBK851981 TLG851981 TVC851981 UEY851981 UOU851981 UYQ851981 VIM851981 VSI851981 WCE851981 WMA851981 WVW851981 O917517 JK917517 TG917517 ADC917517 AMY917517 AWU917517 BGQ917517 BQM917517 CAI917517 CKE917517 CUA917517 DDW917517 DNS917517 DXO917517 EHK917517 ERG917517 FBC917517 FKY917517 FUU917517 GEQ917517 GOM917517 GYI917517 HIE917517 HSA917517 IBW917517 ILS917517 IVO917517 JFK917517 JPG917517 JZC917517 KIY917517 KSU917517 LCQ917517 LMM917517 LWI917517 MGE917517 MQA917517 MZW917517 NJS917517 NTO917517 ODK917517 ONG917517 OXC917517 PGY917517 PQU917517 QAQ917517 QKM917517 QUI917517 REE917517 ROA917517 RXW917517 SHS917517 SRO917517 TBK917517 TLG917517 TVC917517 UEY917517 UOU917517 UYQ917517 VIM917517 VSI917517 WCE917517 WMA917517 WVW917517 O983053 JK983053 TG983053 ADC983053 AMY983053 AWU983053 BGQ983053 BQM983053 CAI983053 CKE983053 CUA983053 DDW983053 DNS983053 DXO983053 EHK983053 ERG983053 FBC983053 FKY983053 FUU983053 GEQ983053 GOM983053 GYI983053 HIE983053 HSA983053 IBW983053 ILS983053 IVO983053 JFK983053 JPG983053 JZC983053 KIY983053 KSU983053 LCQ983053 LMM983053 LWI983053 MGE983053 MQA983053 MZW983053 NJS983053 NTO983053 ODK983053 ONG983053 OXC983053 PGY983053 PQU983053 QAQ983053 QKM983053 QUI983053 REE983053 ROA983053 RXW983053 SHS983053 SRO983053 TBK983053 TLG983053 TVC983053 UEY983053 UOU983053 UYQ983053 VIM983053 VSI983053 WCE983053 WMA983053 WVW983053" xr:uid="{C6EC3E36-065A-40BD-9D7D-A781A9C33B06}">
      <formula1>$Z$13:$Z$18</formula1>
    </dataValidation>
    <dataValidation type="list" allowBlank="1" showInputMessage="1" showErrorMessage="1" sqref="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N13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xr:uid="{AA13111F-DD78-4634-90DB-C47600C8A743}">
      <formula1>$Y$13:$Y$18</formula1>
    </dataValidation>
  </dataValidations>
  <printOptions horizontalCentered="1" gridLinesSet="0"/>
  <pageMargins left="0.59055118110236227" right="0.59055118110236227" top="0.59055118110236227" bottom="0.39370078740157483" header="0" footer="0"/>
  <pageSetup paperSize="9" scale="3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2F70-75C7-4DA4-AE3E-1C4C9BF7C650}">
  <sheetPr>
    <tabColor rgb="FFFF0000"/>
    <pageSetUpPr fitToPage="1"/>
  </sheetPr>
  <dimension ref="B1:X38"/>
  <sheetViews>
    <sheetView view="pageBreakPreview" zoomScale="60" zoomScaleNormal="55" workbookViewId="0"/>
  </sheetViews>
  <sheetFormatPr defaultColWidth="8.1640625" defaultRowHeight="15" x14ac:dyDescent="0.55000000000000004"/>
  <cols>
    <col min="1" max="1" width="2.83203125" style="416" customWidth="1"/>
    <col min="2" max="2" width="23.5" style="416" bestFit="1" customWidth="1"/>
    <col min="3" max="16384" width="8.1640625" style="416"/>
  </cols>
  <sheetData>
    <row r="1" spans="2:24" ht="20.149999999999999" customHeight="1" x14ac:dyDescent="0.55000000000000004">
      <c r="H1" s="510" t="s">
        <v>111</v>
      </c>
      <c r="I1" s="510"/>
      <c r="J1" s="510"/>
      <c r="K1" s="510"/>
      <c r="L1" s="510"/>
      <c r="M1" s="510"/>
      <c r="N1" s="510"/>
      <c r="O1" s="510"/>
      <c r="P1" s="510"/>
      <c r="Q1" s="510" t="s">
        <v>137</v>
      </c>
      <c r="R1" s="458"/>
      <c r="S1" s="458"/>
      <c r="T1" s="458"/>
      <c r="U1" s="458"/>
      <c r="V1" s="458"/>
      <c r="W1" s="458"/>
      <c r="X1" s="458"/>
    </row>
    <row r="2" spans="2:24" ht="20.149999999999999" customHeight="1" x14ac:dyDescent="0.55000000000000004">
      <c r="C2" s="448" t="s">
        <v>162</v>
      </c>
      <c r="H2" s="510" t="s">
        <v>110</v>
      </c>
      <c r="I2" s="510"/>
      <c r="J2" s="510"/>
      <c r="K2" s="510"/>
      <c r="L2" s="510"/>
      <c r="M2" s="510"/>
      <c r="N2" s="510"/>
      <c r="O2" s="510"/>
      <c r="P2" s="510"/>
      <c r="Q2" s="510" t="s">
        <v>136</v>
      </c>
      <c r="R2" s="458"/>
      <c r="S2" s="458"/>
      <c r="T2" s="458"/>
      <c r="U2" s="458"/>
      <c r="V2" s="458"/>
      <c r="W2" s="458"/>
      <c r="X2" s="458"/>
    </row>
    <row r="3" spans="2:24" ht="20.149999999999999" customHeight="1" x14ac:dyDescent="0.55000000000000004">
      <c r="C3" s="448" t="s">
        <v>161</v>
      </c>
      <c r="H3" s="510" t="s">
        <v>109</v>
      </c>
      <c r="I3" s="510"/>
      <c r="J3" s="510"/>
      <c r="K3" s="510"/>
      <c r="L3" s="510"/>
      <c r="M3" s="510"/>
      <c r="N3" s="510"/>
      <c r="O3" s="510"/>
      <c r="P3" s="510"/>
      <c r="Q3" s="510" t="s">
        <v>135</v>
      </c>
      <c r="R3" s="458"/>
      <c r="S3" s="458"/>
      <c r="T3" s="458"/>
      <c r="U3" s="458"/>
      <c r="V3" s="458"/>
      <c r="W3" s="458"/>
      <c r="X3" s="458"/>
    </row>
    <row r="4" spans="2:24" s="458" customFormat="1" ht="20.149999999999999" customHeight="1" x14ac:dyDescent="0.55000000000000004">
      <c r="C4" s="458" t="s">
        <v>134</v>
      </c>
    </row>
    <row r="5" spans="2:24" s="458" customFormat="1" ht="20.149999999999999" customHeight="1" x14ac:dyDescent="0.55000000000000004">
      <c r="C5" s="458" t="s">
        <v>133</v>
      </c>
    </row>
    <row r="6" spans="2:24" s="458" customFormat="1" ht="20.149999999999999" customHeight="1" x14ac:dyDescent="0.55000000000000004">
      <c r="C6" s="458" t="s">
        <v>132</v>
      </c>
    </row>
    <row r="7" spans="2:24" s="458" customFormat="1" ht="20.149999999999999" customHeight="1" thickBot="1" x14ac:dyDescent="0.6">
      <c r="C7" s="458" t="s">
        <v>131</v>
      </c>
    </row>
    <row r="8" spans="2:24" ht="20.149999999999999" customHeight="1" x14ac:dyDescent="0.55000000000000004">
      <c r="B8" s="554" t="s">
        <v>130</v>
      </c>
      <c r="C8" s="555"/>
      <c r="D8" s="556"/>
      <c r="E8" s="566" t="s">
        <v>129</v>
      </c>
      <c r="F8" s="567"/>
      <c r="G8" s="568"/>
      <c r="H8" s="562" t="s">
        <v>128</v>
      </c>
      <c r="I8" s="563"/>
      <c r="J8" s="577" t="s">
        <v>127</v>
      </c>
      <c r="K8" s="560" t="s">
        <v>126</v>
      </c>
      <c r="L8" s="572" t="s">
        <v>125</v>
      </c>
      <c r="M8" s="567" t="s">
        <v>124</v>
      </c>
      <c r="N8" s="572" t="s">
        <v>123</v>
      </c>
      <c r="O8" s="575" t="s">
        <v>122</v>
      </c>
      <c r="P8" s="560" t="s">
        <v>121</v>
      </c>
      <c r="Q8" s="572"/>
      <c r="R8" s="572"/>
      <c r="S8" s="572"/>
      <c r="T8" s="572"/>
      <c r="U8" s="572"/>
      <c r="V8" s="572"/>
      <c r="W8" s="573"/>
    </row>
    <row r="9" spans="2:24" ht="20.149999999999999" customHeight="1" thickBot="1" x14ac:dyDescent="0.6">
      <c r="B9" s="557"/>
      <c r="C9" s="558"/>
      <c r="D9" s="559"/>
      <c r="E9" s="569"/>
      <c r="F9" s="570"/>
      <c r="G9" s="571"/>
      <c r="H9" s="564"/>
      <c r="I9" s="565"/>
      <c r="J9" s="578"/>
      <c r="K9" s="561"/>
      <c r="L9" s="574"/>
      <c r="M9" s="570"/>
      <c r="N9" s="574"/>
      <c r="O9" s="576"/>
      <c r="P9" s="424" t="s">
        <v>120</v>
      </c>
      <c r="Q9" s="423"/>
      <c r="R9" s="423" t="s">
        <v>119</v>
      </c>
      <c r="S9" s="423"/>
      <c r="T9" s="423" t="s">
        <v>118</v>
      </c>
      <c r="U9" s="423"/>
      <c r="V9" s="423" t="s">
        <v>117</v>
      </c>
      <c r="W9" s="422"/>
    </row>
    <row r="10" spans="2:24" ht="20.149999999999999" customHeight="1" thickBot="1" x14ac:dyDescent="0.6">
      <c r="B10" s="465" t="s">
        <v>149</v>
      </c>
      <c r="C10" s="436" t="s">
        <v>113</v>
      </c>
      <c r="D10" s="464"/>
      <c r="E10" s="447"/>
      <c r="F10" s="445"/>
      <c r="G10" s="443"/>
      <c r="H10" s="454"/>
      <c r="I10" s="455"/>
      <c r="J10" s="459"/>
      <c r="K10" s="434"/>
      <c r="L10" s="433"/>
      <c r="M10" s="433"/>
      <c r="N10" s="433"/>
      <c r="O10" s="429"/>
      <c r="P10" s="447"/>
      <c r="Q10" s="445"/>
      <c r="R10" s="444"/>
      <c r="S10" s="446"/>
      <c r="T10" s="445"/>
      <c r="U10" s="445"/>
      <c r="V10" s="444"/>
      <c r="W10" s="443"/>
    </row>
    <row r="11" spans="2:24" ht="20.149999999999999" customHeight="1" thickBot="1" x14ac:dyDescent="0.6">
      <c r="B11" s="466"/>
      <c r="C11" s="436" t="s">
        <v>112</v>
      </c>
      <c r="D11" s="435"/>
      <c r="E11" s="432"/>
      <c r="F11" s="430"/>
      <c r="G11" s="428"/>
      <c r="H11" s="450"/>
      <c r="I11" s="451"/>
      <c r="J11" s="459"/>
      <c r="K11" s="434"/>
      <c r="L11" s="433"/>
      <c r="M11" s="433"/>
      <c r="N11" s="433"/>
      <c r="O11" s="429"/>
      <c r="P11" s="432"/>
      <c r="Q11" s="430"/>
      <c r="R11" s="429"/>
      <c r="S11" s="431"/>
      <c r="T11" s="430"/>
      <c r="U11" s="430"/>
      <c r="V11" s="429"/>
      <c r="W11" s="428"/>
    </row>
    <row r="12" spans="2:24" ht="20.149999999999999" customHeight="1" thickBot="1" x14ac:dyDescent="0.6">
      <c r="B12" s="466"/>
      <c r="C12" s="436" t="s">
        <v>151</v>
      </c>
      <c r="D12" s="435"/>
      <c r="E12" s="432"/>
      <c r="F12" s="430"/>
      <c r="G12" s="428"/>
      <c r="H12" s="450"/>
      <c r="I12" s="451"/>
      <c r="J12" s="459"/>
      <c r="K12" s="434"/>
      <c r="L12" s="433"/>
      <c r="M12" s="433"/>
      <c r="N12" s="433"/>
      <c r="O12" s="429"/>
      <c r="P12" s="432"/>
      <c r="Q12" s="430"/>
      <c r="R12" s="429"/>
      <c r="S12" s="431"/>
      <c r="T12" s="430"/>
      <c r="U12" s="430"/>
      <c r="V12" s="429"/>
      <c r="W12" s="428"/>
    </row>
    <row r="13" spans="2:24" ht="20.149999999999999" customHeight="1" x14ac:dyDescent="0.55000000000000004">
      <c r="B13" s="466"/>
      <c r="C13" s="436" t="s">
        <v>152</v>
      </c>
      <c r="D13" s="435"/>
      <c r="E13" s="432"/>
      <c r="F13" s="430"/>
      <c r="G13" s="428"/>
      <c r="H13" s="450"/>
      <c r="I13" s="451"/>
      <c r="J13" s="459"/>
      <c r="K13" s="434"/>
      <c r="L13" s="433"/>
      <c r="M13" s="433"/>
      <c r="N13" s="433"/>
      <c r="O13" s="429"/>
      <c r="P13" s="432"/>
      <c r="Q13" s="430"/>
      <c r="R13" s="429"/>
      <c r="S13" s="431"/>
      <c r="T13" s="430"/>
      <c r="U13" s="430"/>
      <c r="V13" s="429"/>
      <c r="W13" s="428"/>
    </row>
    <row r="14" spans="2:24" ht="20.149999999999999" customHeight="1" thickBot="1" x14ac:dyDescent="0.6">
      <c r="B14" s="467"/>
      <c r="C14" s="426" t="s">
        <v>153</v>
      </c>
      <c r="D14" s="425"/>
      <c r="E14" s="421"/>
      <c r="F14" s="419"/>
      <c r="G14" s="417"/>
      <c r="H14" s="456"/>
      <c r="I14" s="457"/>
      <c r="J14" s="460"/>
      <c r="K14" s="424"/>
      <c r="L14" s="423"/>
      <c r="M14" s="423"/>
      <c r="N14" s="423"/>
      <c r="O14" s="422"/>
      <c r="P14" s="421"/>
      <c r="Q14" s="419"/>
      <c r="R14" s="418"/>
      <c r="S14" s="420"/>
      <c r="T14" s="419"/>
      <c r="U14" s="419"/>
      <c r="V14" s="418"/>
      <c r="W14" s="417"/>
    </row>
    <row r="15" spans="2:24" ht="20.149999999999999" customHeight="1" x14ac:dyDescent="0.55000000000000004">
      <c r="B15" s="465" t="s">
        <v>150</v>
      </c>
      <c r="C15" s="436" t="s">
        <v>147</v>
      </c>
      <c r="D15" s="435"/>
      <c r="E15" s="447" t="s">
        <v>146</v>
      </c>
      <c r="F15" s="430"/>
      <c r="G15" s="428"/>
      <c r="H15" s="450"/>
      <c r="I15" s="451"/>
      <c r="J15" s="461"/>
      <c r="K15" s="431"/>
      <c r="L15" s="433"/>
      <c r="M15" s="433"/>
      <c r="N15" s="433"/>
      <c r="O15" s="429"/>
      <c r="P15" s="432"/>
      <c r="Q15" s="430"/>
      <c r="R15" s="429"/>
      <c r="S15" s="431"/>
      <c r="T15" s="430"/>
      <c r="U15" s="430"/>
      <c r="V15" s="429"/>
      <c r="W15" s="428"/>
    </row>
    <row r="16" spans="2:24" ht="20.149999999999999" customHeight="1" x14ac:dyDescent="0.55000000000000004">
      <c r="B16" s="468" t="s">
        <v>154</v>
      </c>
      <c r="C16" s="427"/>
      <c r="E16" s="441" t="s">
        <v>145</v>
      </c>
      <c r="F16" s="439"/>
      <c r="G16" s="437"/>
      <c r="H16" s="452"/>
      <c r="I16" s="453"/>
      <c r="J16" s="462"/>
      <c r="K16" s="440"/>
      <c r="L16" s="442"/>
      <c r="M16" s="442"/>
      <c r="N16" s="442"/>
      <c r="O16" s="438"/>
      <c r="P16" s="441"/>
      <c r="Q16" s="439"/>
      <c r="R16" s="438"/>
      <c r="S16" s="440"/>
      <c r="T16" s="439"/>
      <c r="U16" s="439"/>
      <c r="V16" s="438"/>
      <c r="W16" s="437"/>
    </row>
    <row r="17" spans="2:23" ht="20.149999999999999" customHeight="1" thickBot="1" x14ac:dyDescent="0.6">
      <c r="B17" s="466"/>
      <c r="C17" s="427"/>
      <c r="E17" s="441" t="s">
        <v>138</v>
      </c>
      <c r="F17" s="439"/>
      <c r="G17" s="437"/>
      <c r="H17" s="452"/>
      <c r="I17" s="457"/>
      <c r="J17" s="463"/>
      <c r="K17" s="420"/>
      <c r="L17" s="423"/>
      <c r="M17" s="423"/>
      <c r="N17" s="423"/>
      <c r="O17" s="418"/>
      <c r="P17" s="421"/>
      <c r="Q17" s="419"/>
      <c r="R17" s="418"/>
      <c r="S17" s="440"/>
      <c r="T17" s="439"/>
      <c r="U17" s="439"/>
      <c r="V17" s="438"/>
      <c r="W17" s="437"/>
    </row>
    <row r="18" spans="2:23" ht="20.149999999999999" customHeight="1" x14ac:dyDescent="0.55000000000000004">
      <c r="B18" s="466"/>
      <c r="C18" s="436" t="s">
        <v>116</v>
      </c>
      <c r="D18" s="435"/>
      <c r="E18" s="447" t="s">
        <v>141</v>
      </c>
      <c r="F18" s="445"/>
      <c r="G18" s="443"/>
      <c r="H18" s="454"/>
      <c r="I18" s="451"/>
      <c r="J18" s="461"/>
      <c r="K18" s="431"/>
      <c r="L18" s="433"/>
      <c r="M18" s="433"/>
      <c r="N18" s="433"/>
      <c r="O18" s="429"/>
      <c r="P18" s="432"/>
      <c r="Q18" s="430"/>
      <c r="R18" s="429"/>
      <c r="S18" s="446"/>
      <c r="T18" s="445"/>
      <c r="U18" s="445"/>
      <c r="V18" s="444"/>
      <c r="W18" s="443"/>
    </row>
    <row r="19" spans="2:23" ht="20.149999999999999" customHeight="1" x14ac:dyDescent="0.55000000000000004">
      <c r="B19" s="466"/>
      <c r="C19" s="427" t="s">
        <v>144</v>
      </c>
      <c r="E19" s="441" t="s">
        <v>140</v>
      </c>
      <c r="F19" s="439"/>
      <c r="G19" s="437"/>
      <c r="H19" s="452"/>
      <c r="I19" s="453"/>
      <c r="J19" s="462"/>
      <c r="K19" s="440"/>
      <c r="L19" s="442"/>
      <c r="M19" s="442"/>
      <c r="N19" s="442"/>
      <c r="O19" s="438"/>
      <c r="P19" s="441"/>
      <c r="Q19" s="439"/>
      <c r="R19" s="438"/>
      <c r="S19" s="440"/>
      <c r="T19" s="439"/>
      <c r="U19" s="439"/>
      <c r="V19" s="438"/>
      <c r="W19" s="437"/>
    </row>
    <row r="20" spans="2:23" ht="20.149999999999999" customHeight="1" x14ac:dyDescent="0.55000000000000004">
      <c r="B20" s="466"/>
      <c r="C20" s="427"/>
      <c r="E20" s="441" t="s">
        <v>139</v>
      </c>
      <c r="F20" s="439"/>
      <c r="G20" s="437"/>
      <c r="H20" s="452"/>
      <c r="I20" s="453"/>
      <c r="J20" s="462"/>
      <c r="K20" s="440"/>
      <c r="L20" s="442"/>
      <c r="M20" s="442"/>
      <c r="N20" s="442"/>
      <c r="O20" s="438"/>
      <c r="P20" s="441"/>
      <c r="Q20" s="439"/>
      <c r="R20" s="438"/>
      <c r="S20" s="440"/>
      <c r="T20" s="439"/>
      <c r="U20" s="439"/>
      <c r="V20" s="438"/>
      <c r="W20" s="437"/>
    </row>
    <row r="21" spans="2:23" ht="20.149999999999999" customHeight="1" thickBot="1" x14ac:dyDescent="0.6">
      <c r="B21" s="466"/>
      <c r="C21" s="427"/>
      <c r="E21" s="441" t="s">
        <v>138</v>
      </c>
      <c r="F21" s="419"/>
      <c r="G21" s="417"/>
      <c r="H21" s="456"/>
      <c r="I21" s="457"/>
      <c r="J21" s="463"/>
      <c r="K21" s="420"/>
      <c r="L21" s="423"/>
      <c r="M21" s="423"/>
      <c r="N21" s="423"/>
      <c r="O21" s="418"/>
      <c r="P21" s="421"/>
      <c r="Q21" s="419"/>
      <c r="R21" s="418"/>
      <c r="S21" s="420"/>
      <c r="T21" s="419"/>
      <c r="U21" s="419"/>
      <c r="V21" s="418"/>
      <c r="W21" s="417"/>
    </row>
    <row r="22" spans="2:23" ht="20.149999999999999" customHeight="1" x14ac:dyDescent="0.55000000000000004">
      <c r="B22" s="466"/>
      <c r="C22" s="436" t="s">
        <v>115</v>
      </c>
      <c r="D22" s="435"/>
      <c r="E22" s="447" t="s">
        <v>141</v>
      </c>
      <c r="F22" s="430"/>
      <c r="G22" s="428"/>
      <c r="H22" s="450"/>
      <c r="I22" s="451"/>
      <c r="J22" s="461"/>
      <c r="K22" s="431"/>
      <c r="L22" s="433"/>
      <c r="M22" s="433"/>
      <c r="N22" s="433"/>
      <c r="O22" s="429"/>
      <c r="P22" s="432"/>
      <c r="Q22" s="430"/>
      <c r="R22" s="429"/>
      <c r="S22" s="431"/>
      <c r="T22" s="430"/>
      <c r="U22" s="430"/>
      <c r="V22" s="429"/>
      <c r="W22" s="428"/>
    </row>
    <row r="23" spans="2:23" ht="20.149999999999999" customHeight="1" x14ac:dyDescent="0.55000000000000004">
      <c r="B23" s="466"/>
      <c r="C23" s="427"/>
      <c r="E23" s="441" t="s">
        <v>140</v>
      </c>
      <c r="F23" s="439"/>
      <c r="G23" s="437"/>
      <c r="H23" s="452"/>
      <c r="I23" s="453"/>
      <c r="J23" s="462"/>
      <c r="K23" s="440"/>
      <c r="L23" s="442"/>
      <c r="M23" s="442"/>
      <c r="N23" s="442"/>
      <c r="O23" s="438"/>
      <c r="P23" s="441"/>
      <c r="Q23" s="439"/>
      <c r="R23" s="438"/>
      <c r="S23" s="440"/>
      <c r="T23" s="439"/>
      <c r="U23" s="439"/>
      <c r="V23" s="438"/>
      <c r="W23" s="437"/>
    </row>
    <row r="24" spans="2:23" ht="20.149999999999999" customHeight="1" x14ac:dyDescent="0.55000000000000004">
      <c r="B24" s="466"/>
      <c r="C24" s="427"/>
      <c r="E24" s="441" t="s">
        <v>143</v>
      </c>
      <c r="F24" s="439"/>
      <c r="G24" s="437"/>
      <c r="H24" s="452"/>
      <c r="I24" s="453"/>
      <c r="J24" s="462"/>
      <c r="K24" s="440"/>
      <c r="L24" s="442"/>
      <c r="M24" s="442"/>
      <c r="N24" s="442"/>
      <c r="O24" s="438"/>
      <c r="P24" s="441"/>
      <c r="Q24" s="439"/>
      <c r="R24" s="438"/>
      <c r="S24" s="440"/>
      <c r="T24" s="439"/>
      <c r="U24" s="439"/>
      <c r="V24" s="438"/>
      <c r="W24" s="437"/>
    </row>
    <row r="25" spans="2:23" ht="20.149999999999999" customHeight="1" x14ac:dyDescent="0.55000000000000004">
      <c r="B25" s="466"/>
      <c r="C25" s="427"/>
      <c r="E25" s="441" t="s">
        <v>142</v>
      </c>
      <c r="F25" s="439"/>
      <c r="G25" s="437"/>
      <c r="H25" s="452"/>
      <c r="I25" s="453"/>
      <c r="J25" s="462"/>
      <c r="K25" s="440"/>
      <c r="L25" s="442"/>
      <c r="M25" s="442"/>
      <c r="N25" s="442"/>
      <c r="O25" s="438"/>
      <c r="P25" s="441"/>
      <c r="Q25" s="439"/>
      <c r="R25" s="438"/>
      <c r="S25" s="440"/>
      <c r="T25" s="439"/>
      <c r="U25" s="439"/>
      <c r="V25" s="438"/>
      <c r="W25" s="437"/>
    </row>
    <row r="26" spans="2:23" ht="20.149999999999999" customHeight="1" thickBot="1" x14ac:dyDescent="0.6">
      <c r="B26" s="466"/>
      <c r="C26" s="426"/>
      <c r="D26" s="425"/>
      <c r="E26" s="421" t="s">
        <v>6</v>
      </c>
      <c r="F26" s="419"/>
      <c r="G26" s="417"/>
      <c r="H26" s="456"/>
      <c r="I26" s="457"/>
      <c r="J26" s="463"/>
      <c r="K26" s="420"/>
      <c r="L26" s="423"/>
      <c r="M26" s="423"/>
      <c r="N26" s="423"/>
      <c r="O26" s="418"/>
      <c r="P26" s="421"/>
      <c r="Q26" s="419"/>
      <c r="R26" s="418"/>
      <c r="S26" s="420"/>
      <c r="T26" s="419"/>
      <c r="U26" s="419"/>
      <c r="V26" s="418"/>
      <c r="W26" s="417"/>
    </row>
    <row r="27" spans="2:23" ht="20.149999999999999" customHeight="1" x14ac:dyDescent="0.55000000000000004">
      <c r="B27" s="466"/>
      <c r="C27" s="436" t="s">
        <v>114</v>
      </c>
      <c r="D27" s="435"/>
      <c r="E27" s="447" t="s">
        <v>141</v>
      </c>
      <c r="F27" s="430"/>
      <c r="G27" s="428"/>
      <c r="H27" s="450"/>
      <c r="I27" s="451"/>
      <c r="J27" s="461"/>
      <c r="K27" s="431"/>
      <c r="L27" s="433"/>
      <c r="M27" s="433"/>
      <c r="N27" s="433"/>
      <c r="O27" s="429"/>
      <c r="P27" s="432"/>
      <c r="Q27" s="430"/>
      <c r="R27" s="429"/>
      <c r="S27" s="431"/>
      <c r="T27" s="430"/>
      <c r="U27" s="430"/>
      <c r="V27" s="429"/>
      <c r="W27" s="428"/>
    </row>
    <row r="28" spans="2:23" ht="20.149999999999999" customHeight="1" x14ac:dyDescent="0.55000000000000004">
      <c r="B28" s="466"/>
      <c r="C28" s="427"/>
      <c r="E28" s="441" t="s">
        <v>140</v>
      </c>
      <c r="F28" s="439"/>
      <c r="G28" s="437"/>
      <c r="H28" s="452"/>
      <c r="I28" s="453"/>
      <c r="J28" s="462"/>
      <c r="K28" s="440"/>
      <c r="L28" s="442"/>
      <c r="M28" s="442"/>
      <c r="N28" s="442"/>
      <c r="O28" s="438"/>
      <c r="P28" s="441"/>
      <c r="Q28" s="439"/>
      <c r="R28" s="438"/>
      <c r="S28" s="440"/>
      <c r="T28" s="439"/>
      <c r="U28" s="439"/>
      <c r="V28" s="438"/>
      <c r="W28" s="437"/>
    </row>
    <row r="29" spans="2:23" ht="20.149999999999999" customHeight="1" x14ac:dyDescent="0.55000000000000004">
      <c r="B29" s="466"/>
      <c r="C29" s="427"/>
      <c r="E29" s="441" t="s">
        <v>143</v>
      </c>
      <c r="F29" s="439"/>
      <c r="G29" s="437"/>
      <c r="H29" s="452"/>
      <c r="I29" s="453"/>
      <c r="J29" s="462"/>
      <c r="K29" s="440"/>
      <c r="L29" s="442"/>
      <c r="M29" s="442"/>
      <c r="N29" s="442"/>
      <c r="O29" s="438"/>
      <c r="P29" s="441"/>
      <c r="Q29" s="439"/>
      <c r="R29" s="438"/>
      <c r="S29" s="440"/>
      <c r="T29" s="439"/>
      <c r="U29" s="439"/>
      <c r="V29" s="438"/>
      <c r="W29" s="437"/>
    </row>
    <row r="30" spans="2:23" ht="20.149999999999999" customHeight="1" thickBot="1" x14ac:dyDescent="0.6">
      <c r="B30" s="466"/>
      <c r="C30" s="427"/>
      <c r="E30" s="441" t="s">
        <v>142</v>
      </c>
      <c r="F30" s="419"/>
      <c r="G30" s="417"/>
      <c r="H30" s="456"/>
      <c r="I30" s="457"/>
      <c r="J30" s="463"/>
      <c r="K30" s="420"/>
      <c r="L30" s="423"/>
      <c r="M30" s="423"/>
      <c r="N30" s="423"/>
      <c r="O30" s="418"/>
      <c r="P30" s="421"/>
      <c r="Q30" s="419"/>
      <c r="R30" s="418"/>
      <c r="S30" s="420"/>
      <c r="T30" s="419"/>
      <c r="U30" s="419"/>
      <c r="V30" s="418"/>
      <c r="W30" s="417"/>
    </row>
    <row r="31" spans="2:23" ht="20.149999999999999" customHeight="1" x14ac:dyDescent="0.55000000000000004">
      <c r="B31" s="466"/>
      <c r="C31" s="436" t="s">
        <v>113</v>
      </c>
      <c r="D31" s="435"/>
      <c r="E31" s="447" t="s">
        <v>141</v>
      </c>
      <c r="F31" s="430"/>
      <c r="G31" s="428"/>
      <c r="H31" s="450"/>
      <c r="I31" s="451"/>
      <c r="J31" s="461"/>
      <c r="K31" s="431"/>
      <c r="L31" s="433"/>
      <c r="M31" s="433"/>
      <c r="N31" s="433"/>
      <c r="O31" s="429"/>
      <c r="P31" s="432"/>
      <c r="Q31" s="430"/>
      <c r="R31" s="429"/>
      <c r="S31" s="431"/>
      <c r="T31" s="430"/>
      <c r="U31" s="430"/>
      <c r="V31" s="429"/>
      <c r="W31" s="428"/>
    </row>
    <row r="32" spans="2:23" ht="20.149999999999999" customHeight="1" x14ac:dyDescent="0.55000000000000004">
      <c r="B32" s="466"/>
      <c r="C32" s="427"/>
      <c r="E32" s="441" t="s">
        <v>140</v>
      </c>
      <c r="F32" s="439"/>
      <c r="G32" s="437"/>
      <c r="H32" s="452"/>
      <c r="I32" s="453"/>
      <c r="J32" s="462"/>
      <c r="K32" s="440"/>
      <c r="L32" s="442"/>
      <c r="M32" s="442"/>
      <c r="N32" s="442"/>
      <c r="O32" s="438"/>
      <c r="P32" s="441"/>
      <c r="Q32" s="439"/>
      <c r="R32" s="438"/>
      <c r="S32" s="440"/>
      <c r="T32" s="439"/>
      <c r="U32" s="439"/>
      <c r="V32" s="438"/>
      <c r="W32" s="437"/>
    </row>
    <row r="33" spans="2:23" ht="20.149999999999999" customHeight="1" x14ac:dyDescent="0.55000000000000004">
      <c r="B33" s="466"/>
      <c r="C33" s="427"/>
      <c r="E33" s="441" t="s">
        <v>139</v>
      </c>
      <c r="F33" s="439"/>
      <c r="G33" s="437"/>
      <c r="H33" s="452"/>
      <c r="I33" s="453"/>
      <c r="J33" s="462"/>
      <c r="K33" s="440"/>
      <c r="L33" s="442"/>
      <c r="M33" s="442"/>
      <c r="N33" s="442"/>
      <c r="O33" s="438"/>
      <c r="P33" s="441"/>
      <c r="Q33" s="439"/>
      <c r="R33" s="438"/>
      <c r="S33" s="440"/>
      <c r="T33" s="439"/>
      <c r="U33" s="439"/>
      <c r="V33" s="438"/>
      <c r="W33" s="437"/>
    </row>
    <row r="34" spans="2:23" ht="20.149999999999999" customHeight="1" thickBot="1" x14ac:dyDescent="0.6">
      <c r="B34" s="467"/>
      <c r="C34" s="426"/>
      <c r="D34" s="425"/>
      <c r="E34" s="421" t="s">
        <v>138</v>
      </c>
      <c r="F34" s="419"/>
      <c r="G34" s="417"/>
      <c r="H34" s="456"/>
      <c r="I34" s="457"/>
      <c r="J34" s="463"/>
      <c r="K34" s="420"/>
      <c r="L34" s="423"/>
      <c r="M34" s="423"/>
      <c r="N34" s="423"/>
      <c r="O34" s="418"/>
      <c r="P34" s="421"/>
      <c r="Q34" s="419"/>
      <c r="R34" s="418"/>
      <c r="S34" s="420"/>
      <c r="T34" s="419"/>
      <c r="U34" s="419"/>
      <c r="V34" s="418"/>
      <c r="W34" s="417"/>
    </row>
    <row r="35" spans="2:23" ht="20.149999999999999" customHeight="1" x14ac:dyDescent="0.55000000000000004"/>
    <row r="36" spans="2:23" ht="20.149999999999999" customHeight="1" x14ac:dyDescent="0.55000000000000004"/>
    <row r="37" spans="2:23" ht="20.149999999999999" customHeight="1" x14ac:dyDescent="0.55000000000000004"/>
    <row r="38" spans="2:23" ht="20.149999999999999" customHeight="1" x14ac:dyDescent="0.55000000000000004"/>
  </sheetData>
  <mergeCells count="10">
    <mergeCell ref="B8:D9"/>
    <mergeCell ref="K8:K9"/>
    <mergeCell ref="H8:I9"/>
    <mergeCell ref="E8:G9"/>
    <mergeCell ref="P8:W8"/>
    <mergeCell ref="L8:L9"/>
    <mergeCell ref="M8:M9"/>
    <mergeCell ref="N8:N9"/>
    <mergeCell ref="O8:O9"/>
    <mergeCell ref="J8:J9"/>
  </mergeCells>
  <phoneticPr fontId="6"/>
  <dataValidations count="1">
    <dataValidation type="list" allowBlank="1" showInputMessage="1" showErrorMessage="1" sqref="J65472:J65522 JF65472:JF65522 TB65472:TB65522 ACX65472:ACX65522 AMT65472:AMT65522 AWP65472:AWP65522 BGL65472:BGL65522 BQH65472:BQH65522 CAD65472:CAD65522 CJZ65472:CJZ65522 CTV65472:CTV65522 DDR65472:DDR65522 DNN65472:DNN65522 DXJ65472:DXJ65522 EHF65472:EHF65522 ERB65472:ERB65522 FAX65472:FAX65522 FKT65472:FKT65522 FUP65472:FUP65522 GEL65472:GEL65522 GOH65472:GOH65522 GYD65472:GYD65522 HHZ65472:HHZ65522 HRV65472:HRV65522 IBR65472:IBR65522 ILN65472:ILN65522 IVJ65472:IVJ65522 JFF65472:JFF65522 JPB65472:JPB65522 JYX65472:JYX65522 KIT65472:KIT65522 KSP65472:KSP65522 LCL65472:LCL65522 LMH65472:LMH65522 LWD65472:LWD65522 MFZ65472:MFZ65522 MPV65472:MPV65522 MZR65472:MZR65522 NJN65472:NJN65522 NTJ65472:NTJ65522 ODF65472:ODF65522 ONB65472:ONB65522 OWX65472:OWX65522 PGT65472:PGT65522 PQP65472:PQP65522 QAL65472:QAL65522 QKH65472:QKH65522 QUD65472:QUD65522 RDZ65472:RDZ65522 RNV65472:RNV65522 RXR65472:RXR65522 SHN65472:SHN65522 SRJ65472:SRJ65522 TBF65472:TBF65522 TLB65472:TLB65522 TUX65472:TUX65522 UET65472:UET65522 UOP65472:UOP65522 UYL65472:UYL65522 VIH65472:VIH65522 VSD65472:VSD65522 WBZ65472:WBZ65522 WLV65472:WLV65522 WVR65472:WVR65522 J131008:J131058 JF131008:JF131058 TB131008:TB131058 ACX131008:ACX131058 AMT131008:AMT131058 AWP131008:AWP131058 BGL131008:BGL131058 BQH131008:BQH131058 CAD131008:CAD131058 CJZ131008:CJZ131058 CTV131008:CTV131058 DDR131008:DDR131058 DNN131008:DNN131058 DXJ131008:DXJ131058 EHF131008:EHF131058 ERB131008:ERB131058 FAX131008:FAX131058 FKT131008:FKT131058 FUP131008:FUP131058 GEL131008:GEL131058 GOH131008:GOH131058 GYD131008:GYD131058 HHZ131008:HHZ131058 HRV131008:HRV131058 IBR131008:IBR131058 ILN131008:ILN131058 IVJ131008:IVJ131058 JFF131008:JFF131058 JPB131008:JPB131058 JYX131008:JYX131058 KIT131008:KIT131058 KSP131008:KSP131058 LCL131008:LCL131058 LMH131008:LMH131058 LWD131008:LWD131058 MFZ131008:MFZ131058 MPV131008:MPV131058 MZR131008:MZR131058 NJN131008:NJN131058 NTJ131008:NTJ131058 ODF131008:ODF131058 ONB131008:ONB131058 OWX131008:OWX131058 PGT131008:PGT131058 PQP131008:PQP131058 QAL131008:QAL131058 QKH131008:QKH131058 QUD131008:QUD131058 RDZ131008:RDZ131058 RNV131008:RNV131058 RXR131008:RXR131058 SHN131008:SHN131058 SRJ131008:SRJ131058 TBF131008:TBF131058 TLB131008:TLB131058 TUX131008:TUX131058 UET131008:UET131058 UOP131008:UOP131058 UYL131008:UYL131058 VIH131008:VIH131058 VSD131008:VSD131058 WBZ131008:WBZ131058 WLV131008:WLV131058 WVR131008:WVR131058 J196544:J196594 JF196544:JF196594 TB196544:TB196594 ACX196544:ACX196594 AMT196544:AMT196594 AWP196544:AWP196594 BGL196544:BGL196594 BQH196544:BQH196594 CAD196544:CAD196594 CJZ196544:CJZ196594 CTV196544:CTV196594 DDR196544:DDR196594 DNN196544:DNN196594 DXJ196544:DXJ196594 EHF196544:EHF196594 ERB196544:ERB196594 FAX196544:FAX196594 FKT196544:FKT196594 FUP196544:FUP196594 GEL196544:GEL196594 GOH196544:GOH196594 GYD196544:GYD196594 HHZ196544:HHZ196594 HRV196544:HRV196594 IBR196544:IBR196594 ILN196544:ILN196594 IVJ196544:IVJ196594 JFF196544:JFF196594 JPB196544:JPB196594 JYX196544:JYX196594 KIT196544:KIT196594 KSP196544:KSP196594 LCL196544:LCL196594 LMH196544:LMH196594 LWD196544:LWD196594 MFZ196544:MFZ196594 MPV196544:MPV196594 MZR196544:MZR196594 NJN196544:NJN196594 NTJ196544:NTJ196594 ODF196544:ODF196594 ONB196544:ONB196594 OWX196544:OWX196594 PGT196544:PGT196594 PQP196544:PQP196594 QAL196544:QAL196594 QKH196544:QKH196594 QUD196544:QUD196594 RDZ196544:RDZ196594 RNV196544:RNV196594 RXR196544:RXR196594 SHN196544:SHN196594 SRJ196544:SRJ196594 TBF196544:TBF196594 TLB196544:TLB196594 TUX196544:TUX196594 UET196544:UET196594 UOP196544:UOP196594 UYL196544:UYL196594 VIH196544:VIH196594 VSD196544:VSD196594 WBZ196544:WBZ196594 WLV196544:WLV196594 WVR196544:WVR196594 J262080:J262130 JF262080:JF262130 TB262080:TB262130 ACX262080:ACX262130 AMT262080:AMT262130 AWP262080:AWP262130 BGL262080:BGL262130 BQH262080:BQH262130 CAD262080:CAD262130 CJZ262080:CJZ262130 CTV262080:CTV262130 DDR262080:DDR262130 DNN262080:DNN262130 DXJ262080:DXJ262130 EHF262080:EHF262130 ERB262080:ERB262130 FAX262080:FAX262130 FKT262080:FKT262130 FUP262080:FUP262130 GEL262080:GEL262130 GOH262080:GOH262130 GYD262080:GYD262130 HHZ262080:HHZ262130 HRV262080:HRV262130 IBR262080:IBR262130 ILN262080:ILN262130 IVJ262080:IVJ262130 JFF262080:JFF262130 JPB262080:JPB262130 JYX262080:JYX262130 KIT262080:KIT262130 KSP262080:KSP262130 LCL262080:LCL262130 LMH262080:LMH262130 LWD262080:LWD262130 MFZ262080:MFZ262130 MPV262080:MPV262130 MZR262080:MZR262130 NJN262080:NJN262130 NTJ262080:NTJ262130 ODF262080:ODF262130 ONB262080:ONB262130 OWX262080:OWX262130 PGT262080:PGT262130 PQP262080:PQP262130 QAL262080:QAL262130 QKH262080:QKH262130 QUD262080:QUD262130 RDZ262080:RDZ262130 RNV262080:RNV262130 RXR262080:RXR262130 SHN262080:SHN262130 SRJ262080:SRJ262130 TBF262080:TBF262130 TLB262080:TLB262130 TUX262080:TUX262130 UET262080:UET262130 UOP262080:UOP262130 UYL262080:UYL262130 VIH262080:VIH262130 VSD262080:VSD262130 WBZ262080:WBZ262130 WLV262080:WLV262130 WVR262080:WVR262130 J327616:J327666 JF327616:JF327666 TB327616:TB327666 ACX327616:ACX327666 AMT327616:AMT327666 AWP327616:AWP327666 BGL327616:BGL327666 BQH327616:BQH327666 CAD327616:CAD327666 CJZ327616:CJZ327666 CTV327616:CTV327666 DDR327616:DDR327666 DNN327616:DNN327666 DXJ327616:DXJ327666 EHF327616:EHF327666 ERB327616:ERB327666 FAX327616:FAX327666 FKT327616:FKT327666 FUP327616:FUP327666 GEL327616:GEL327666 GOH327616:GOH327666 GYD327616:GYD327666 HHZ327616:HHZ327666 HRV327616:HRV327666 IBR327616:IBR327666 ILN327616:ILN327666 IVJ327616:IVJ327666 JFF327616:JFF327666 JPB327616:JPB327666 JYX327616:JYX327666 KIT327616:KIT327666 KSP327616:KSP327666 LCL327616:LCL327666 LMH327616:LMH327666 LWD327616:LWD327666 MFZ327616:MFZ327666 MPV327616:MPV327666 MZR327616:MZR327666 NJN327616:NJN327666 NTJ327616:NTJ327666 ODF327616:ODF327666 ONB327616:ONB327666 OWX327616:OWX327666 PGT327616:PGT327666 PQP327616:PQP327666 QAL327616:QAL327666 QKH327616:QKH327666 QUD327616:QUD327666 RDZ327616:RDZ327666 RNV327616:RNV327666 RXR327616:RXR327666 SHN327616:SHN327666 SRJ327616:SRJ327666 TBF327616:TBF327666 TLB327616:TLB327666 TUX327616:TUX327666 UET327616:UET327666 UOP327616:UOP327666 UYL327616:UYL327666 VIH327616:VIH327666 VSD327616:VSD327666 WBZ327616:WBZ327666 WLV327616:WLV327666 WVR327616:WVR327666 J393152:J393202 JF393152:JF393202 TB393152:TB393202 ACX393152:ACX393202 AMT393152:AMT393202 AWP393152:AWP393202 BGL393152:BGL393202 BQH393152:BQH393202 CAD393152:CAD393202 CJZ393152:CJZ393202 CTV393152:CTV393202 DDR393152:DDR393202 DNN393152:DNN393202 DXJ393152:DXJ393202 EHF393152:EHF393202 ERB393152:ERB393202 FAX393152:FAX393202 FKT393152:FKT393202 FUP393152:FUP393202 GEL393152:GEL393202 GOH393152:GOH393202 GYD393152:GYD393202 HHZ393152:HHZ393202 HRV393152:HRV393202 IBR393152:IBR393202 ILN393152:ILN393202 IVJ393152:IVJ393202 JFF393152:JFF393202 JPB393152:JPB393202 JYX393152:JYX393202 KIT393152:KIT393202 KSP393152:KSP393202 LCL393152:LCL393202 LMH393152:LMH393202 LWD393152:LWD393202 MFZ393152:MFZ393202 MPV393152:MPV393202 MZR393152:MZR393202 NJN393152:NJN393202 NTJ393152:NTJ393202 ODF393152:ODF393202 ONB393152:ONB393202 OWX393152:OWX393202 PGT393152:PGT393202 PQP393152:PQP393202 QAL393152:QAL393202 QKH393152:QKH393202 QUD393152:QUD393202 RDZ393152:RDZ393202 RNV393152:RNV393202 RXR393152:RXR393202 SHN393152:SHN393202 SRJ393152:SRJ393202 TBF393152:TBF393202 TLB393152:TLB393202 TUX393152:TUX393202 UET393152:UET393202 UOP393152:UOP393202 UYL393152:UYL393202 VIH393152:VIH393202 VSD393152:VSD393202 WBZ393152:WBZ393202 WLV393152:WLV393202 WVR393152:WVR393202 J458688:J458738 JF458688:JF458738 TB458688:TB458738 ACX458688:ACX458738 AMT458688:AMT458738 AWP458688:AWP458738 BGL458688:BGL458738 BQH458688:BQH458738 CAD458688:CAD458738 CJZ458688:CJZ458738 CTV458688:CTV458738 DDR458688:DDR458738 DNN458688:DNN458738 DXJ458688:DXJ458738 EHF458688:EHF458738 ERB458688:ERB458738 FAX458688:FAX458738 FKT458688:FKT458738 FUP458688:FUP458738 GEL458688:GEL458738 GOH458688:GOH458738 GYD458688:GYD458738 HHZ458688:HHZ458738 HRV458688:HRV458738 IBR458688:IBR458738 ILN458688:ILN458738 IVJ458688:IVJ458738 JFF458688:JFF458738 JPB458688:JPB458738 JYX458688:JYX458738 KIT458688:KIT458738 KSP458688:KSP458738 LCL458688:LCL458738 LMH458688:LMH458738 LWD458688:LWD458738 MFZ458688:MFZ458738 MPV458688:MPV458738 MZR458688:MZR458738 NJN458688:NJN458738 NTJ458688:NTJ458738 ODF458688:ODF458738 ONB458688:ONB458738 OWX458688:OWX458738 PGT458688:PGT458738 PQP458688:PQP458738 QAL458688:QAL458738 QKH458688:QKH458738 QUD458688:QUD458738 RDZ458688:RDZ458738 RNV458688:RNV458738 RXR458688:RXR458738 SHN458688:SHN458738 SRJ458688:SRJ458738 TBF458688:TBF458738 TLB458688:TLB458738 TUX458688:TUX458738 UET458688:UET458738 UOP458688:UOP458738 UYL458688:UYL458738 VIH458688:VIH458738 VSD458688:VSD458738 WBZ458688:WBZ458738 WLV458688:WLV458738 WVR458688:WVR458738 J524224:J524274 JF524224:JF524274 TB524224:TB524274 ACX524224:ACX524274 AMT524224:AMT524274 AWP524224:AWP524274 BGL524224:BGL524274 BQH524224:BQH524274 CAD524224:CAD524274 CJZ524224:CJZ524274 CTV524224:CTV524274 DDR524224:DDR524274 DNN524224:DNN524274 DXJ524224:DXJ524274 EHF524224:EHF524274 ERB524224:ERB524274 FAX524224:FAX524274 FKT524224:FKT524274 FUP524224:FUP524274 GEL524224:GEL524274 GOH524224:GOH524274 GYD524224:GYD524274 HHZ524224:HHZ524274 HRV524224:HRV524274 IBR524224:IBR524274 ILN524224:ILN524274 IVJ524224:IVJ524274 JFF524224:JFF524274 JPB524224:JPB524274 JYX524224:JYX524274 KIT524224:KIT524274 KSP524224:KSP524274 LCL524224:LCL524274 LMH524224:LMH524274 LWD524224:LWD524274 MFZ524224:MFZ524274 MPV524224:MPV524274 MZR524224:MZR524274 NJN524224:NJN524274 NTJ524224:NTJ524274 ODF524224:ODF524274 ONB524224:ONB524274 OWX524224:OWX524274 PGT524224:PGT524274 PQP524224:PQP524274 QAL524224:QAL524274 QKH524224:QKH524274 QUD524224:QUD524274 RDZ524224:RDZ524274 RNV524224:RNV524274 RXR524224:RXR524274 SHN524224:SHN524274 SRJ524224:SRJ524274 TBF524224:TBF524274 TLB524224:TLB524274 TUX524224:TUX524274 UET524224:UET524274 UOP524224:UOP524274 UYL524224:UYL524274 VIH524224:VIH524274 VSD524224:VSD524274 WBZ524224:WBZ524274 WLV524224:WLV524274 WVR524224:WVR524274 J589760:J589810 JF589760:JF589810 TB589760:TB589810 ACX589760:ACX589810 AMT589760:AMT589810 AWP589760:AWP589810 BGL589760:BGL589810 BQH589760:BQH589810 CAD589760:CAD589810 CJZ589760:CJZ589810 CTV589760:CTV589810 DDR589760:DDR589810 DNN589760:DNN589810 DXJ589760:DXJ589810 EHF589760:EHF589810 ERB589760:ERB589810 FAX589760:FAX589810 FKT589760:FKT589810 FUP589760:FUP589810 GEL589760:GEL589810 GOH589760:GOH589810 GYD589760:GYD589810 HHZ589760:HHZ589810 HRV589760:HRV589810 IBR589760:IBR589810 ILN589760:ILN589810 IVJ589760:IVJ589810 JFF589760:JFF589810 JPB589760:JPB589810 JYX589760:JYX589810 KIT589760:KIT589810 KSP589760:KSP589810 LCL589760:LCL589810 LMH589760:LMH589810 LWD589760:LWD589810 MFZ589760:MFZ589810 MPV589760:MPV589810 MZR589760:MZR589810 NJN589760:NJN589810 NTJ589760:NTJ589810 ODF589760:ODF589810 ONB589760:ONB589810 OWX589760:OWX589810 PGT589760:PGT589810 PQP589760:PQP589810 QAL589760:QAL589810 QKH589760:QKH589810 QUD589760:QUD589810 RDZ589760:RDZ589810 RNV589760:RNV589810 RXR589760:RXR589810 SHN589760:SHN589810 SRJ589760:SRJ589810 TBF589760:TBF589810 TLB589760:TLB589810 TUX589760:TUX589810 UET589760:UET589810 UOP589760:UOP589810 UYL589760:UYL589810 VIH589760:VIH589810 VSD589760:VSD589810 WBZ589760:WBZ589810 WLV589760:WLV589810 WVR589760:WVR589810 J655296:J655346 JF655296:JF655346 TB655296:TB655346 ACX655296:ACX655346 AMT655296:AMT655346 AWP655296:AWP655346 BGL655296:BGL655346 BQH655296:BQH655346 CAD655296:CAD655346 CJZ655296:CJZ655346 CTV655296:CTV655346 DDR655296:DDR655346 DNN655296:DNN655346 DXJ655296:DXJ655346 EHF655296:EHF655346 ERB655296:ERB655346 FAX655296:FAX655346 FKT655296:FKT655346 FUP655296:FUP655346 GEL655296:GEL655346 GOH655296:GOH655346 GYD655296:GYD655346 HHZ655296:HHZ655346 HRV655296:HRV655346 IBR655296:IBR655346 ILN655296:ILN655346 IVJ655296:IVJ655346 JFF655296:JFF655346 JPB655296:JPB655346 JYX655296:JYX655346 KIT655296:KIT655346 KSP655296:KSP655346 LCL655296:LCL655346 LMH655296:LMH655346 LWD655296:LWD655346 MFZ655296:MFZ655346 MPV655296:MPV655346 MZR655296:MZR655346 NJN655296:NJN655346 NTJ655296:NTJ655346 ODF655296:ODF655346 ONB655296:ONB655346 OWX655296:OWX655346 PGT655296:PGT655346 PQP655296:PQP655346 QAL655296:QAL655346 QKH655296:QKH655346 QUD655296:QUD655346 RDZ655296:RDZ655346 RNV655296:RNV655346 RXR655296:RXR655346 SHN655296:SHN655346 SRJ655296:SRJ655346 TBF655296:TBF655346 TLB655296:TLB655346 TUX655296:TUX655346 UET655296:UET655346 UOP655296:UOP655346 UYL655296:UYL655346 VIH655296:VIH655346 VSD655296:VSD655346 WBZ655296:WBZ655346 WLV655296:WLV655346 WVR655296:WVR655346 J720832:J720882 JF720832:JF720882 TB720832:TB720882 ACX720832:ACX720882 AMT720832:AMT720882 AWP720832:AWP720882 BGL720832:BGL720882 BQH720832:BQH720882 CAD720832:CAD720882 CJZ720832:CJZ720882 CTV720832:CTV720882 DDR720832:DDR720882 DNN720832:DNN720882 DXJ720832:DXJ720882 EHF720832:EHF720882 ERB720832:ERB720882 FAX720832:FAX720882 FKT720832:FKT720882 FUP720832:FUP720882 GEL720832:GEL720882 GOH720832:GOH720882 GYD720832:GYD720882 HHZ720832:HHZ720882 HRV720832:HRV720882 IBR720832:IBR720882 ILN720832:ILN720882 IVJ720832:IVJ720882 JFF720832:JFF720882 JPB720832:JPB720882 JYX720832:JYX720882 KIT720832:KIT720882 KSP720832:KSP720882 LCL720832:LCL720882 LMH720832:LMH720882 LWD720832:LWD720882 MFZ720832:MFZ720882 MPV720832:MPV720882 MZR720832:MZR720882 NJN720832:NJN720882 NTJ720832:NTJ720882 ODF720832:ODF720882 ONB720832:ONB720882 OWX720832:OWX720882 PGT720832:PGT720882 PQP720832:PQP720882 QAL720832:QAL720882 QKH720832:QKH720882 QUD720832:QUD720882 RDZ720832:RDZ720882 RNV720832:RNV720882 RXR720832:RXR720882 SHN720832:SHN720882 SRJ720832:SRJ720882 TBF720832:TBF720882 TLB720832:TLB720882 TUX720832:TUX720882 UET720832:UET720882 UOP720832:UOP720882 UYL720832:UYL720882 VIH720832:VIH720882 VSD720832:VSD720882 WBZ720832:WBZ720882 WLV720832:WLV720882 WVR720832:WVR720882 J786368:J786418 JF786368:JF786418 TB786368:TB786418 ACX786368:ACX786418 AMT786368:AMT786418 AWP786368:AWP786418 BGL786368:BGL786418 BQH786368:BQH786418 CAD786368:CAD786418 CJZ786368:CJZ786418 CTV786368:CTV786418 DDR786368:DDR786418 DNN786368:DNN786418 DXJ786368:DXJ786418 EHF786368:EHF786418 ERB786368:ERB786418 FAX786368:FAX786418 FKT786368:FKT786418 FUP786368:FUP786418 GEL786368:GEL786418 GOH786368:GOH786418 GYD786368:GYD786418 HHZ786368:HHZ786418 HRV786368:HRV786418 IBR786368:IBR786418 ILN786368:ILN786418 IVJ786368:IVJ786418 JFF786368:JFF786418 JPB786368:JPB786418 JYX786368:JYX786418 KIT786368:KIT786418 KSP786368:KSP786418 LCL786368:LCL786418 LMH786368:LMH786418 LWD786368:LWD786418 MFZ786368:MFZ786418 MPV786368:MPV786418 MZR786368:MZR786418 NJN786368:NJN786418 NTJ786368:NTJ786418 ODF786368:ODF786418 ONB786368:ONB786418 OWX786368:OWX786418 PGT786368:PGT786418 PQP786368:PQP786418 QAL786368:QAL786418 QKH786368:QKH786418 QUD786368:QUD786418 RDZ786368:RDZ786418 RNV786368:RNV786418 RXR786368:RXR786418 SHN786368:SHN786418 SRJ786368:SRJ786418 TBF786368:TBF786418 TLB786368:TLB786418 TUX786368:TUX786418 UET786368:UET786418 UOP786368:UOP786418 UYL786368:UYL786418 VIH786368:VIH786418 VSD786368:VSD786418 WBZ786368:WBZ786418 WLV786368:WLV786418 WVR786368:WVR786418 J851904:J851954 JF851904:JF851954 TB851904:TB851954 ACX851904:ACX851954 AMT851904:AMT851954 AWP851904:AWP851954 BGL851904:BGL851954 BQH851904:BQH851954 CAD851904:CAD851954 CJZ851904:CJZ851954 CTV851904:CTV851954 DDR851904:DDR851954 DNN851904:DNN851954 DXJ851904:DXJ851954 EHF851904:EHF851954 ERB851904:ERB851954 FAX851904:FAX851954 FKT851904:FKT851954 FUP851904:FUP851954 GEL851904:GEL851954 GOH851904:GOH851954 GYD851904:GYD851954 HHZ851904:HHZ851954 HRV851904:HRV851954 IBR851904:IBR851954 ILN851904:ILN851954 IVJ851904:IVJ851954 JFF851904:JFF851954 JPB851904:JPB851954 JYX851904:JYX851954 KIT851904:KIT851954 KSP851904:KSP851954 LCL851904:LCL851954 LMH851904:LMH851954 LWD851904:LWD851954 MFZ851904:MFZ851954 MPV851904:MPV851954 MZR851904:MZR851954 NJN851904:NJN851954 NTJ851904:NTJ851954 ODF851904:ODF851954 ONB851904:ONB851954 OWX851904:OWX851954 PGT851904:PGT851954 PQP851904:PQP851954 QAL851904:QAL851954 QKH851904:QKH851954 QUD851904:QUD851954 RDZ851904:RDZ851954 RNV851904:RNV851954 RXR851904:RXR851954 SHN851904:SHN851954 SRJ851904:SRJ851954 TBF851904:TBF851954 TLB851904:TLB851954 TUX851904:TUX851954 UET851904:UET851954 UOP851904:UOP851954 UYL851904:UYL851954 VIH851904:VIH851954 VSD851904:VSD851954 WBZ851904:WBZ851954 WLV851904:WLV851954 WVR851904:WVR851954 J917440:J917490 JF917440:JF917490 TB917440:TB917490 ACX917440:ACX917490 AMT917440:AMT917490 AWP917440:AWP917490 BGL917440:BGL917490 BQH917440:BQH917490 CAD917440:CAD917490 CJZ917440:CJZ917490 CTV917440:CTV917490 DDR917440:DDR917490 DNN917440:DNN917490 DXJ917440:DXJ917490 EHF917440:EHF917490 ERB917440:ERB917490 FAX917440:FAX917490 FKT917440:FKT917490 FUP917440:FUP917490 GEL917440:GEL917490 GOH917440:GOH917490 GYD917440:GYD917490 HHZ917440:HHZ917490 HRV917440:HRV917490 IBR917440:IBR917490 ILN917440:ILN917490 IVJ917440:IVJ917490 JFF917440:JFF917490 JPB917440:JPB917490 JYX917440:JYX917490 KIT917440:KIT917490 KSP917440:KSP917490 LCL917440:LCL917490 LMH917440:LMH917490 LWD917440:LWD917490 MFZ917440:MFZ917490 MPV917440:MPV917490 MZR917440:MZR917490 NJN917440:NJN917490 NTJ917440:NTJ917490 ODF917440:ODF917490 ONB917440:ONB917490 OWX917440:OWX917490 PGT917440:PGT917490 PQP917440:PQP917490 QAL917440:QAL917490 QKH917440:QKH917490 QUD917440:QUD917490 RDZ917440:RDZ917490 RNV917440:RNV917490 RXR917440:RXR917490 SHN917440:SHN917490 SRJ917440:SRJ917490 TBF917440:TBF917490 TLB917440:TLB917490 TUX917440:TUX917490 UET917440:UET917490 UOP917440:UOP917490 UYL917440:UYL917490 VIH917440:VIH917490 VSD917440:VSD917490 WBZ917440:WBZ917490 WLV917440:WLV917490 WVR917440:WVR917490 J982976:J983026 JF982976:JF983026 TB982976:TB983026 ACX982976:ACX983026 AMT982976:AMT983026 AWP982976:AWP983026 BGL982976:BGL983026 BQH982976:BQH983026 CAD982976:CAD983026 CJZ982976:CJZ983026 CTV982976:CTV983026 DDR982976:DDR983026 DNN982976:DNN983026 DXJ982976:DXJ983026 EHF982976:EHF983026 ERB982976:ERB983026 FAX982976:FAX983026 FKT982976:FKT983026 FUP982976:FUP983026 GEL982976:GEL983026 GOH982976:GOH983026 GYD982976:GYD983026 HHZ982976:HHZ983026 HRV982976:HRV983026 IBR982976:IBR983026 ILN982976:ILN983026 IVJ982976:IVJ983026 JFF982976:JFF983026 JPB982976:JPB983026 JYX982976:JYX983026 KIT982976:KIT983026 KSP982976:KSP983026 LCL982976:LCL983026 LMH982976:LMH983026 LWD982976:LWD983026 MFZ982976:MFZ983026 MPV982976:MPV983026 MZR982976:MZR983026 NJN982976:NJN983026 NTJ982976:NTJ983026 ODF982976:ODF983026 ONB982976:ONB983026 OWX982976:OWX983026 PGT982976:PGT983026 PQP982976:PQP983026 QAL982976:QAL983026 QKH982976:QKH983026 QUD982976:QUD983026 RDZ982976:RDZ983026 RNV982976:RNV983026 RXR982976:RXR983026 SHN982976:SHN983026 SRJ982976:SRJ983026 TBF982976:TBF983026 TLB982976:TLB983026 TUX982976:TUX983026 UET982976:UET983026 UOP982976:UOP983026 UYL982976:UYL983026 VIH982976:VIH983026 VSD982976:VSD983026 WBZ982976:WBZ983026 WLV982976:WLV983026 WVR982976:WVR983026 WVR10:WVR14 WLV10:WLV14 WBZ10:WBZ14 VSD10:VSD14 VIH10:VIH14 UYL10:UYL14 UOP10:UOP14 UET10:UET14 TUX10:TUX14 TLB10:TLB14 TBF10:TBF14 SRJ10:SRJ14 SHN10:SHN14 RXR10:RXR14 RNV10:RNV14 RDZ10:RDZ14 QUD10:QUD14 QKH10:QKH14 QAL10:QAL14 PQP10:PQP14 PGT10:PGT14 OWX10:OWX14 ONB10:ONB14 ODF10:ODF14 NTJ10:NTJ14 NJN10:NJN14 MZR10:MZR14 MPV10:MPV14 MFZ10:MFZ14 LWD10:LWD14 LMH10:LMH14 LCL10:LCL14 KSP10:KSP14 KIT10:KIT14 JYX10:JYX14 JPB10:JPB14 JFF10:JFF14 IVJ10:IVJ14 ILN10:ILN14 IBR10:IBR14 HRV10:HRV14 HHZ10:HHZ14 GYD10:GYD14 GOH10:GOH14 GEL10:GEL14 FUP10:FUP14 FKT10:FKT14 FAX10:FAX14 ERB10:ERB14 EHF10:EHF14 DXJ10:DXJ14 DNN10:DNN14 DDR10:DDR14 CTV10:CTV14 CJZ10:CJZ14 CAD10:CAD14 BQH10:BQH14 BGL10:BGL14 AWP10:AWP14 AMT10:AMT14 ACX10:ACX14 TB10:TB14 JF10:JF14 J10:J14" xr:uid="{71666854-741A-4540-AC52-B6425FDF57F7}">
      <formula1>$Y$10:$Y$10</formula1>
    </dataValidation>
  </dataValidations>
  <pageMargins left="0.7" right="0.7" top="0.75" bottom="0.75" header="0.3" footer="0.3"/>
  <pageSetup paperSize="9"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91D65-0474-455F-B8F9-442895776E37}">
  <sheetPr>
    <tabColor rgb="FFFF0000"/>
    <pageSetUpPr fitToPage="1"/>
  </sheetPr>
  <dimension ref="B1:U12"/>
  <sheetViews>
    <sheetView view="pageBreakPreview" zoomScale="85" zoomScaleNormal="85" zoomScaleSheetLayoutView="85" workbookViewId="0"/>
  </sheetViews>
  <sheetFormatPr defaultColWidth="8.1640625" defaultRowHeight="15" x14ac:dyDescent="0.55000000000000004"/>
  <cols>
    <col min="1" max="1" width="2.83203125" style="416" customWidth="1"/>
    <col min="2" max="16384" width="8.1640625" style="416"/>
  </cols>
  <sheetData>
    <row r="1" spans="2:21" ht="20.149999999999999" customHeight="1" x14ac:dyDescent="0.55000000000000004"/>
    <row r="2" spans="2:21" ht="20.149999999999999" customHeight="1" x14ac:dyDescent="0.55000000000000004">
      <c r="B2" s="448" t="s">
        <v>160</v>
      </c>
      <c r="G2" s="416" t="s">
        <v>157</v>
      </c>
    </row>
    <row r="3" spans="2:21" ht="20.149999999999999" customHeight="1" thickBot="1" x14ac:dyDescent="0.6"/>
    <row r="4" spans="2:21" ht="20.149999999999999" customHeight="1" x14ac:dyDescent="0.55000000000000004">
      <c r="B4" s="560" t="s">
        <v>130</v>
      </c>
      <c r="C4" s="579"/>
      <c r="D4" s="581" t="s">
        <v>129</v>
      </c>
      <c r="E4" s="567"/>
      <c r="F4" s="568"/>
      <c r="G4" s="562" t="s">
        <v>128</v>
      </c>
      <c r="H4" s="563"/>
      <c r="I4" s="583" t="s">
        <v>126</v>
      </c>
      <c r="J4" s="572" t="s">
        <v>125</v>
      </c>
      <c r="K4" s="567" t="s">
        <v>124</v>
      </c>
      <c r="L4" s="572" t="s">
        <v>123</v>
      </c>
      <c r="M4" s="575" t="s">
        <v>122</v>
      </c>
      <c r="N4" s="560" t="s">
        <v>121</v>
      </c>
      <c r="O4" s="572"/>
      <c r="P4" s="572"/>
      <c r="Q4" s="572"/>
      <c r="R4" s="572"/>
      <c r="S4" s="572"/>
      <c r="T4" s="572"/>
      <c r="U4" s="573"/>
    </row>
    <row r="5" spans="2:21" ht="20.149999999999999" customHeight="1" thickBot="1" x14ac:dyDescent="0.6">
      <c r="B5" s="561"/>
      <c r="C5" s="580"/>
      <c r="D5" s="582"/>
      <c r="E5" s="570"/>
      <c r="F5" s="571"/>
      <c r="G5" s="564"/>
      <c r="H5" s="565"/>
      <c r="I5" s="584"/>
      <c r="J5" s="574"/>
      <c r="K5" s="570"/>
      <c r="L5" s="574"/>
      <c r="M5" s="576"/>
      <c r="N5" s="424" t="s">
        <v>120</v>
      </c>
      <c r="O5" s="423"/>
      <c r="P5" s="423" t="s">
        <v>119</v>
      </c>
      <c r="Q5" s="423"/>
      <c r="R5" s="423" t="s">
        <v>118</v>
      </c>
      <c r="S5" s="423"/>
      <c r="T5" s="423" t="s">
        <v>117</v>
      </c>
      <c r="U5" s="422"/>
    </row>
    <row r="6" spans="2:21" ht="20.149999999999999" customHeight="1" x14ac:dyDescent="0.55000000000000004">
      <c r="B6" s="436" t="s">
        <v>155</v>
      </c>
      <c r="C6" s="435"/>
      <c r="D6" s="447"/>
      <c r="E6" s="430"/>
      <c r="F6" s="428"/>
      <c r="G6" s="450"/>
      <c r="H6" s="451"/>
      <c r="I6" s="431"/>
      <c r="J6" s="433"/>
      <c r="K6" s="433"/>
      <c r="L6" s="433"/>
      <c r="M6" s="429"/>
      <c r="N6" s="432"/>
      <c r="O6" s="430"/>
      <c r="P6" s="429"/>
      <c r="Q6" s="431"/>
      <c r="R6" s="430"/>
      <c r="S6" s="430"/>
      <c r="T6" s="429"/>
      <c r="U6" s="428"/>
    </row>
    <row r="7" spans="2:21" ht="20.149999999999999" customHeight="1" thickBot="1" x14ac:dyDescent="0.6">
      <c r="B7" s="427"/>
      <c r="D7" s="441"/>
      <c r="E7" s="439"/>
      <c r="F7" s="437"/>
      <c r="G7" s="452"/>
      <c r="H7" s="453"/>
      <c r="I7" s="440"/>
      <c r="J7" s="442"/>
      <c r="K7" s="442"/>
      <c r="L7" s="442"/>
      <c r="M7" s="438"/>
      <c r="N7" s="441"/>
      <c r="O7" s="439"/>
      <c r="P7" s="438"/>
      <c r="Q7" s="440"/>
      <c r="R7" s="439"/>
      <c r="S7" s="439"/>
      <c r="T7" s="438"/>
      <c r="U7" s="437"/>
    </row>
    <row r="8" spans="2:21" ht="20.149999999999999" customHeight="1" x14ac:dyDescent="0.55000000000000004">
      <c r="B8" s="436" t="s">
        <v>156</v>
      </c>
      <c r="C8" s="435"/>
      <c r="D8" s="447"/>
      <c r="E8" s="430"/>
      <c r="F8" s="428"/>
      <c r="G8" s="450"/>
      <c r="H8" s="451"/>
      <c r="I8" s="431"/>
      <c r="J8" s="433"/>
      <c r="K8" s="433"/>
      <c r="L8" s="433"/>
      <c r="M8" s="429"/>
      <c r="N8" s="432"/>
      <c r="O8" s="430"/>
      <c r="P8" s="429"/>
      <c r="Q8" s="431"/>
      <c r="R8" s="430"/>
      <c r="S8" s="430"/>
      <c r="T8" s="429"/>
      <c r="U8" s="428"/>
    </row>
    <row r="9" spans="2:21" ht="20.149999999999999" customHeight="1" x14ac:dyDescent="0.55000000000000004">
      <c r="B9" s="427"/>
      <c r="D9" s="441"/>
      <c r="E9" s="439"/>
      <c r="F9" s="437"/>
      <c r="G9" s="452"/>
      <c r="H9" s="453"/>
      <c r="I9" s="440"/>
      <c r="J9" s="442"/>
      <c r="K9" s="442"/>
      <c r="L9" s="442"/>
      <c r="M9" s="438"/>
      <c r="N9" s="441"/>
      <c r="O9" s="439"/>
      <c r="P9" s="438"/>
      <c r="Q9" s="440"/>
      <c r="R9" s="439"/>
      <c r="S9" s="439"/>
      <c r="T9" s="438"/>
      <c r="U9" s="437"/>
    </row>
    <row r="10" spans="2:21" ht="20.149999999999999" customHeight="1" thickBot="1" x14ac:dyDescent="0.6">
      <c r="B10" s="426"/>
      <c r="C10" s="425"/>
      <c r="D10" s="421" t="s">
        <v>6</v>
      </c>
      <c r="E10" s="419"/>
      <c r="F10" s="417"/>
      <c r="G10" s="456"/>
      <c r="H10" s="457"/>
      <c r="I10" s="420"/>
      <c r="J10" s="423"/>
      <c r="K10" s="423"/>
      <c r="L10" s="423"/>
      <c r="M10" s="418"/>
      <c r="N10" s="421"/>
      <c r="O10" s="419"/>
      <c r="P10" s="418"/>
      <c r="Q10" s="420"/>
      <c r="R10" s="419"/>
      <c r="S10" s="419"/>
      <c r="T10" s="418"/>
      <c r="U10" s="417"/>
    </row>
    <row r="11" spans="2:21" ht="20.149999999999999" customHeight="1" x14ac:dyDescent="0.55000000000000004"/>
    <row r="12" spans="2:21" ht="20.149999999999999" customHeight="1" x14ac:dyDescent="0.55000000000000004"/>
  </sheetData>
  <mergeCells count="9">
    <mergeCell ref="L4:L5"/>
    <mergeCell ref="M4:M5"/>
    <mergeCell ref="N4:U4"/>
    <mergeCell ref="B4:C5"/>
    <mergeCell ref="D4:F5"/>
    <mergeCell ref="G4:H5"/>
    <mergeCell ref="I4:I5"/>
    <mergeCell ref="J4:J5"/>
    <mergeCell ref="K4:K5"/>
  </mergeCells>
  <phoneticPr fontId="3"/>
  <pageMargins left="0.7" right="0.7" top="0.75" bottom="0.75" header="0.3" footer="0.3"/>
  <pageSetup paperSize="9"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53D73-9B32-493A-82F6-34261CF513F2}">
  <sheetPr>
    <tabColor rgb="FFFF0000"/>
    <pageSetUpPr fitToPage="1"/>
  </sheetPr>
  <dimension ref="A1:I29"/>
  <sheetViews>
    <sheetView view="pageBreakPreview" zoomScale="85" zoomScaleNormal="85" zoomScaleSheetLayoutView="85" workbookViewId="0">
      <selection activeCell="A2" sqref="A2:I28"/>
    </sheetView>
  </sheetViews>
  <sheetFormatPr defaultRowHeight="18" x14ac:dyDescent="0.55000000000000004"/>
  <sheetData>
    <row r="1" spans="1:9" ht="22.5" thickBot="1" x14ac:dyDescent="0.55000000000000004">
      <c r="A1" s="588" t="s">
        <v>148</v>
      </c>
      <c r="B1" s="588"/>
      <c r="C1" s="588"/>
      <c r="D1" s="588"/>
      <c r="E1" s="588"/>
      <c r="F1" s="588"/>
      <c r="G1" s="588"/>
      <c r="H1" s="588"/>
      <c r="I1" s="588"/>
    </row>
    <row r="2" spans="1:9" x14ac:dyDescent="0.55000000000000004">
      <c r="A2" s="585" t="s">
        <v>159</v>
      </c>
      <c r="B2" s="586"/>
      <c r="C2" s="586"/>
      <c r="D2" s="586"/>
      <c r="E2" s="586"/>
      <c r="F2" s="586"/>
      <c r="G2" s="586"/>
      <c r="H2" s="586"/>
      <c r="I2" s="586"/>
    </row>
    <row r="3" spans="1:9" x14ac:dyDescent="0.55000000000000004">
      <c r="A3" s="587"/>
      <c r="B3" s="587"/>
      <c r="C3" s="587"/>
      <c r="D3" s="587"/>
      <c r="E3" s="587"/>
      <c r="F3" s="587"/>
      <c r="G3" s="587"/>
      <c r="H3" s="587"/>
      <c r="I3" s="587"/>
    </row>
    <row r="4" spans="1:9" x14ac:dyDescent="0.55000000000000004">
      <c r="A4" s="587"/>
      <c r="B4" s="587"/>
      <c r="C4" s="587"/>
      <c r="D4" s="587"/>
      <c r="E4" s="587"/>
      <c r="F4" s="587"/>
      <c r="G4" s="587"/>
      <c r="H4" s="587"/>
      <c r="I4" s="587"/>
    </row>
    <row r="5" spans="1:9" x14ac:dyDescent="0.55000000000000004">
      <c r="A5" s="587"/>
      <c r="B5" s="587"/>
      <c r="C5" s="587"/>
      <c r="D5" s="587"/>
      <c r="E5" s="587"/>
      <c r="F5" s="587"/>
      <c r="G5" s="587"/>
      <c r="H5" s="587"/>
      <c r="I5" s="587"/>
    </row>
    <row r="6" spans="1:9" x14ac:dyDescent="0.55000000000000004">
      <c r="A6" s="587"/>
      <c r="B6" s="587"/>
      <c r="C6" s="587"/>
      <c r="D6" s="587"/>
      <c r="E6" s="587"/>
      <c r="F6" s="587"/>
      <c r="G6" s="587"/>
      <c r="H6" s="587"/>
      <c r="I6" s="587"/>
    </row>
    <row r="7" spans="1:9" x14ac:dyDescent="0.55000000000000004">
      <c r="A7" s="587"/>
      <c r="B7" s="587"/>
      <c r="C7" s="587"/>
      <c r="D7" s="587"/>
      <c r="E7" s="587"/>
      <c r="F7" s="587"/>
      <c r="G7" s="587"/>
      <c r="H7" s="587"/>
      <c r="I7" s="587"/>
    </row>
    <row r="8" spans="1:9" x14ac:dyDescent="0.55000000000000004">
      <c r="A8" s="587"/>
      <c r="B8" s="587"/>
      <c r="C8" s="587"/>
      <c r="D8" s="587"/>
      <c r="E8" s="587"/>
      <c r="F8" s="587"/>
      <c r="G8" s="587"/>
      <c r="H8" s="587"/>
      <c r="I8" s="587"/>
    </row>
    <row r="9" spans="1:9" x14ac:dyDescent="0.55000000000000004">
      <c r="A9" s="587"/>
      <c r="B9" s="587"/>
      <c r="C9" s="587"/>
      <c r="D9" s="587"/>
      <c r="E9" s="587"/>
      <c r="F9" s="587"/>
      <c r="G9" s="587"/>
      <c r="H9" s="587"/>
      <c r="I9" s="587"/>
    </row>
    <row r="10" spans="1:9" x14ac:dyDescent="0.55000000000000004">
      <c r="A10" s="587"/>
      <c r="B10" s="587"/>
      <c r="C10" s="587"/>
      <c r="D10" s="587"/>
      <c r="E10" s="587"/>
      <c r="F10" s="587"/>
      <c r="G10" s="587"/>
      <c r="H10" s="587"/>
      <c r="I10" s="587"/>
    </row>
    <row r="11" spans="1:9" x14ac:dyDescent="0.55000000000000004">
      <c r="A11" s="587"/>
      <c r="B11" s="587"/>
      <c r="C11" s="587"/>
      <c r="D11" s="587"/>
      <c r="E11" s="587"/>
      <c r="F11" s="587"/>
      <c r="G11" s="587"/>
      <c r="H11" s="587"/>
      <c r="I11" s="587"/>
    </row>
    <row r="12" spans="1:9" x14ac:dyDescent="0.55000000000000004">
      <c r="A12" s="587"/>
      <c r="B12" s="587"/>
      <c r="C12" s="587"/>
      <c r="D12" s="587"/>
      <c r="E12" s="587"/>
      <c r="F12" s="587"/>
      <c r="G12" s="587"/>
      <c r="H12" s="587"/>
      <c r="I12" s="587"/>
    </row>
    <row r="13" spans="1:9" x14ac:dyDescent="0.55000000000000004">
      <c r="A13" s="587"/>
      <c r="B13" s="587"/>
      <c r="C13" s="587"/>
      <c r="D13" s="587"/>
      <c r="E13" s="587"/>
      <c r="F13" s="587"/>
      <c r="G13" s="587"/>
      <c r="H13" s="587"/>
      <c r="I13" s="587"/>
    </row>
    <row r="14" spans="1:9" x14ac:dyDescent="0.55000000000000004">
      <c r="A14" s="587"/>
      <c r="B14" s="587"/>
      <c r="C14" s="587"/>
      <c r="D14" s="587"/>
      <c r="E14" s="587"/>
      <c r="F14" s="587"/>
      <c r="G14" s="587"/>
      <c r="H14" s="587"/>
      <c r="I14" s="587"/>
    </row>
    <row r="15" spans="1:9" x14ac:dyDescent="0.55000000000000004">
      <c r="A15" s="587"/>
      <c r="B15" s="587"/>
      <c r="C15" s="587"/>
      <c r="D15" s="587"/>
      <c r="E15" s="587"/>
      <c r="F15" s="587"/>
      <c r="G15" s="587"/>
      <c r="H15" s="587"/>
      <c r="I15" s="587"/>
    </row>
    <row r="16" spans="1:9" x14ac:dyDescent="0.55000000000000004">
      <c r="A16" s="587"/>
      <c r="B16" s="587"/>
      <c r="C16" s="587"/>
      <c r="D16" s="587"/>
      <c r="E16" s="587"/>
      <c r="F16" s="587"/>
      <c r="G16" s="587"/>
      <c r="H16" s="587"/>
      <c r="I16" s="587"/>
    </row>
    <row r="17" spans="1:9" x14ac:dyDescent="0.55000000000000004">
      <c r="A17" s="587"/>
      <c r="B17" s="587"/>
      <c r="C17" s="587"/>
      <c r="D17" s="587"/>
      <c r="E17" s="587"/>
      <c r="F17" s="587"/>
      <c r="G17" s="587"/>
      <c r="H17" s="587"/>
      <c r="I17" s="587"/>
    </row>
    <row r="18" spans="1:9" x14ac:dyDescent="0.55000000000000004">
      <c r="A18" s="587"/>
      <c r="B18" s="587"/>
      <c r="C18" s="587"/>
      <c r="D18" s="587"/>
      <c r="E18" s="587"/>
      <c r="F18" s="587"/>
      <c r="G18" s="587"/>
      <c r="H18" s="587"/>
      <c r="I18" s="587"/>
    </row>
    <row r="19" spans="1:9" x14ac:dyDescent="0.55000000000000004">
      <c r="A19" s="587"/>
      <c r="B19" s="587"/>
      <c r="C19" s="587"/>
      <c r="D19" s="587"/>
      <c r="E19" s="587"/>
      <c r="F19" s="587"/>
      <c r="G19" s="587"/>
      <c r="H19" s="587"/>
      <c r="I19" s="587"/>
    </row>
    <row r="20" spans="1:9" x14ac:dyDescent="0.55000000000000004">
      <c r="A20" s="587"/>
      <c r="B20" s="587"/>
      <c r="C20" s="587"/>
      <c r="D20" s="587"/>
      <c r="E20" s="587"/>
      <c r="F20" s="587"/>
      <c r="G20" s="587"/>
      <c r="H20" s="587"/>
      <c r="I20" s="587"/>
    </row>
    <row r="21" spans="1:9" x14ac:dyDescent="0.55000000000000004">
      <c r="A21" s="587"/>
      <c r="B21" s="587"/>
      <c r="C21" s="587"/>
      <c r="D21" s="587"/>
      <c r="E21" s="587"/>
      <c r="F21" s="587"/>
      <c r="G21" s="587"/>
      <c r="H21" s="587"/>
      <c r="I21" s="587"/>
    </row>
    <row r="22" spans="1:9" x14ac:dyDescent="0.55000000000000004">
      <c r="A22" s="587"/>
      <c r="B22" s="587"/>
      <c r="C22" s="587"/>
      <c r="D22" s="587"/>
      <c r="E22" s="587"/>
      <c r="F22" s="587"/>
      <c r="G22" s="587"/>
      <c r="H22" s="587"/>
      <c r="I22" s="587"/>
    </row>
    <row r="23" spans="1:9" x14ac:dyDescent="0.55000000000000004">
      <c r="A23" s="587"/>
      <c r="B23" s="587"/>
      <c r="C23" s="587"/>
      <c r="D23" s="587"/>
      <c r="E23" s="587"/>
      <c r="F23" s="587"/>
      <c r="G23" s="587"/>
      <c r="H23" s="587"/>
      <c r="I23" s="587"/>
    </row>
    <row r="24" spans="1:9" x14ac:dyDescent="0.55000000000000004">
      <c r="A24" s="587"/>
      <c r="B24" s="587"/>
      <c r="C24" s="587"/>
      <c r="D24" s="587"/>
      <c r="E24" s="587"/>
      <c r="F24" s="587"/>
      <c r="G24" s="587"/>
      <c r="H24" s="587"/>
      <c r="I24" s="587"/>
    </row>
    <row r="25" spans="1:9" x14ac:dyDescent="0.55000000000000004">
      <c r="A25" s="587"/>
      <c r="B25" s="587"/>
      <c r="C25" s="587"/>
      <c r="D25" s="587"/>
      <c r="E25" s="587"/>
      <c r="F25" s="587"/>
      <c r="G25" s="587"/>
      <c r="H25" s="587"/>
      <c r="I25" s="587"/>
    </row>
    <row r="26" spans="1:9" x14ac:dyDescent="0.55000000000000004">
      <c r="A26" s="587"/>
      <c r="B26" s="587"/>
      <c r="C26" s="587"/>
      <c r="D26" s="587"/>
      <c r="E26" s="587"/>
      <c r="F26" s="587"/>
      <c r="G26" s="587"/>
      <c r="H26" s="587"/>
      <c r="I26" s="587"/>
    </row>
    <row r="27" spans="1:9" x14ac:dyDescent="0.55000000000000004">
      <c r="A27" s="587"/>
      <c r="B27" s="587"/>
      <c r="C27" s="587"/>
      <c r="D27" s="587"/>
      <c r="E27" s="587"/>
      <c r="F27" s="587"/>
      <c r="G27" s="587"/>
      <c r="H27" s="587"/>
      <c r="I27" s="587"/>
    </row>
    <row r="28" spans="1:9" x14ac:dyDescent="0.55000000000000004">
      <c r="A28" s="587"/>
      <c r="B28" s="587"/>
      <c r="C28" s="587"/>
      <c r="D28" s="587"/>
      <c r="E28" s="587"/>
      <c r="F28" s="587"/>
      <c r="G28" s="587"/>
      <c r="H28" s="587"/>
      <c r="I28" s="587"/>
    </row>
    <row r="29" spans="1:9" x14ac:dyDescent="0.55000000000000004">
      <c r="A29" s="449"/>
    </row>
  </sheetData>
  <mergeCells count="2">
    <mergeCell ref="A2:I28"/>
    <mergeCell ref="A1:I1"/>
  </mergeCells>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be3b432-db4b-4800-80ed-2a25681cfc45">
      <Terms xmlns="http://schemas.microsoft.com/office/infopath/2007/PartnerControls"/>
    </lcf76f155ced4ddcb4097134ff3c332f>
    <TaxCatchAll xmlns="fcc87169-677f-460b-8c9f-c755766160b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FF0EFD982433145B6D0AC9BD0168B9B" ma:contentTypeVersion="12" ma:contentTypeDescription="新しいドキュメントを作成します。" ma:contentTypeScope="" ma:versionID="521b84317cca22cb2867cdbbaed83a29">
  <xsd:schema xmlns:xsd="http://www.w3.org/2001/XMLSchema" xmlns:xs="http://www.w3.org/2001/XMLSchema" xmlns:p="http://schemas.microsoft.com/office/2006/metadata/properties" xmlns:ns2="3be3b432-db4b-4800-80ed-2a25681cfc45" xmlns:ns3="fcc87169-677f-460b-8c9f-c755766160b5" targetNamespace="http://schemas.microsoft.com/office/2006/metadata/properties" ma:root="true" ma:fieldsID="3a0271a0fce7c0461cc13482d54789b9" ns2:_="" ns3:_="">
    <xsd:import namespace="3be3b432-db4b-4800-80ed-2a25681cfc45"/>
    <xsd:import namespace="fcc87169-677f-460b-8c9f-c755766160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3b432-db4b-4800-80ed-2a25681cfc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e00c002-2fff-47b5-9d75-9c3362460b5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c87169-677f-460b-8c9f-c755766160b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5464eae-5303-4e5b-9b68-c777dd09d995}" ma:internalName="TaxCatchAll" ma:showField="CatchAllData" ma:web="fcc87169-677f-460b-8c9f-c75576616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E85890-8B50-4EC2-A103-DA75954249AF}">
  <ds:schemaRefs>
    <ds:schemaRef ds:uri="http://schemas.microsoft.com/sharepoint/v3/contenttype/forms"/>
  </ds:schemaRefs>
</ds:datastoreItem>
</file>

<file path=customXml/itemProps2.xml><?xml version="1.0" encoding="utf-8"?>
<ds:datastoreItem xmlns:ds="http://schemas.openxmlformats.org/officeDocument/2006/customXml" ds:itemID="{6202BEAD-CD1B-4C06-9B37-036EE6747D33}">
  <ds:schemaRefs>
    <ds:schemaRef ds:uri="http://purl.org/dc/dcmitype/"/>
    <ds:schemaRef ds:uri="http://www.w3.org/XML/1998/namespace"/>
    <ds:schemaRef ds:uri="http://schemas.microsoft.com/office/2006/documentManagement/types"/>
    <ds:schemaRef ds:uri="http://schemas.microsoft.com/office/infopath/2007/PartnerControls"/>
    <ds:schemaRef ds:uri="http://purl.org/dc/terms/"/>
    <ds:schemaRef ds:uri="0e02e23a-fea1-40af-b568-53c5eced5c2b"/>
    <ds:schemaRef ds:uri="af3fbc7a-b52e-47d1-9731-5e194e771b28"/>
    <ds:schemaRef ds:uri="http://schemas.microsoft.com/office/2006/metadata/properties"/>
    <ds:schemaRef ds:uri="http://schemas.openxmlformats.org/package/2006/metadata/core-properties"/>
    <ds:schemaRef ds:uri="http://purl.org/dc/elements/1.1/"/>
    <ds:schemaRef ds:uri="3be3b432-db4b-4800-80ed-2a25681cfc45"/>
    <ds:schemaRef ds:uri="fcc87169-677f-460b-8c9f-c755766160b5"/>
  </ds:schemaRefs>
</ds:datastoreItem>
</file>

<file path=customXml/itemProps3.xml><?xml version="1.0" encoding="utf-8"?>
<ds:datastoreItem xmlns:ds="http://schemas.openxmlformats.org/officeDocument/2006/customXml" ds:itemID="{480363B7-12C0-45C2-BE1E-57897AD5BB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3b432-db4b-4800-80ed-2a25681cfc45"/>
    <ds:schemaRef ds:uri="fcc87169-677f-460b-8c9f-c75576616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見積書（総括表）</vt:lpstr>
      <vt:lpstr>見積書（内訳書）</vt:lpstr>
      <vt:lpstr>構築時ハードウェア・ソフトウェア等見積書</vt:lpstr>
      <vt:lpstr>クラウドサービス等運用保守</vt:lpstr>
      <vt:lpstr>別紙_見積条件記入欄</vt:lpstr>
      <vt:lpstr>'見積書（総括表）'!Print_Area</vt:lpstr>
      <vt:lpstr>'見積書（内訳書）'!Print_Area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香川　泰子</dc:creator>
  <cp:lastModifiedBy>矢嶋　祐紀</cp:lastModifiedBy>
  <cp:lastPrinted>2024-12-25T10:28:08Z</cp:lastPrinted>
  <dcterms:created xsi:type="dcterms:W3CDTF">2023-05-07T10:31:26Z</dcterms:created>
  <dcterms:modified xsi:type="dcterms:W3CDTF">2025-07-17T01:19:07Z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0x0101006FF0EFD982433145B6D0AC9BD0168B9B</vt:lpwstr>
  </property>
  <property fmtid="{D5CDD505-2E9C-101B-9397-08002B2CF9AE}" pid="3" name="MediaServiceImageTags">
    <vt:lpwstr/>
  </property>
</Properties>
</file>