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■02 生涯学習振興\□07-1 社会教育現状調査（社会教育のすがた）\R7\01 R7調査票\教育事務所宛\"/>
    </mc:Choice>
  </mc:AlternateContent>
  <xr:revisionPtr revIDLastSave="0" documentId="13_ncr:1_{CEEC28D2-601D-4075-9047-1A0D10BE7ADF}" xr6:coauthVersionLast="47" xr6:coauthVersionMax="47" xr10:uidLastSave="{00000000-0000-0000-0000-000000000000}"/>
  <bookViews>
    <workbookView xWindow="4020" yWindow="0" windowWidth="14445" windowHeight="12000" firstSheet="1" activeTab="1" xr2:uid="{00000000-000D-0000-FFFF-FFFF00000000}"/>
  </bookViews>
  <sheets>
    <sheet name="初期設定" sheetId="2" state="hidden" r:id="rId1"/>
    <sheet name="票８－２（○○学校）" sheetId="1" r:id="rId2"/>
  </sheets>
  <definedNames>
    <definedName name="_xlnm.Print_Area" localSheetId="1">'票８－２（○○学校）'!$A$2:$AA$38</definedName>
    <definedName name="元号">初期設定!$B$2</definedName>
    <definedName name="現年">初期設定!$F$2</definedName>
    <definedName name="昨年">初期設定!$F$4</definedName>
    <definedName name="和暦">初期設定!$C$2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6" i="1"/>
  <c r="B4" i="2"/>
  <c r="F4" i="2" s="1"/>
  <c r="F2" i="2"/>
  <c r="X12" i="1"/>
  <c r="X13" i="1" l="1"/>
  <c r="X29" i="1" l="1"/>
  <c r="AC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田村　充</author>
  </authors>
  <commentList>
    <comment ref="X2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  <comment ref="X2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千円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  <comment ref="X29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「(2)総収入」と一致すると、セルの色が変わります。</t>
        </r>
      </text>
    </comment>
    <comment ref="AC29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「(2)総収入」と「(3)総支出」が一致すると、「true」になります。</t>
        </r>
      </text>
    </comment>
    <comment ref="X3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千円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  <comment ref="X3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千円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  <comment ref="X3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千円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  <comment ref="X3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【注意】
単位は</t>
        </r>
        <r>
          <rPr>
            <b/>
            <sz val="9"/>
            <color indexed="81"/>
            <rFont val="MS P ゴシック"/>
            <family val="3"/>
            <charset val="128"/>
          </rPr>
          <t>千円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<sst xmlns="http://schemas.openxmlformats.org/spreadsheetml/2006/main" count="89" uniqueCount="72">
  <si>
    <t>白色のセルに入力して下さい。</t>
    <rPh sb="0" eb="2">
      <t>ハクショク</t>
    </rPh>
    <rPh sb="6" eb="8">
      <t>ニュウリョク</t>
    </rPh>
    <rPh sb="10" eb="11">
      <t>クダ</t>
    </rPh>
    <phoneticPr fontId="2"/>
  </si>
  <si>
    <t>票８－２</t>
    <rPh sb="0" eb="1">
      <t>ヒョウ</t>
    </rPh>
    <phoneticPr fontId="2"/>
  </si>
  <si>
    <t>市町立小・中・義務教育学校ＰＴＡ調査票（学校票）</t>
    <rPh sb="0" eb="2">
      <t>シチョウ</t>
    </rPh>
    <rPh sb="2" eb="3">
      <t>リツ</t>
    </rPh>
    <rPh sb="3" eb="4">
      <t>ショウ</t>
    </rPh>
    <rPh sb="5" eb="6">
      <t>チュウ</t>
    </rPh>
    <rPh sb="7" eb="9">
      <t>ギム</t>
    </rPh>
    <rPh sb="9" eb="11">
      <t>キョウイク</t>
    </rPh>
    <rPh sb="11" eb="13">
      <t>ガッコウ</t>
    </rPh>
    <rPh sb="16" eb="18">
      <t>チョウサ</t>
    </rPh>
    <rPh sb="18" eb="19">
      <t>ヒョウ</t>
    </rPh>
    <rPh sb="20" eb="22">
      <t>ガッコウ</t>
    </rPh>
    <rPh sb="22" eb="23">
      <t>ヒョウ</t>
    </rPh>
    <phoneticPr fontId="2"/>
  </si>
  <si>
    <t>学校名</t>
    <rPh sb="0" eb="2">
      <t>ガッコウ</t>
    </rPh>
    <rPh sb="2" eb="3">
      <t>メイ</t>
    </rPh>
    <phoneticPr fontId="2"/>
  </si>
  <si>
    <t>〔各単位ＰＴＡ→市町担当者（【票８－１】に集計）→教育事務所〕</t>
    <rPh sb="1" eb="2">
      <t>カク</t>
    </rPh>
    <rPh sb="2" eb="4">
      <t>タンイ</t>
    </rPh>
    <rPh sb="8" eb="10">
      <t>シチョウ</t>
    </rPh>
    <rPh sb="10" eb="13">
      <t>タントウシャ</t>
    </rPh>
    <rPh sb="15" eb="16">
      <t>ヒョウ</t>
    </rPh>
    <rPh sb="21" eb="23">
      <t>シュウケイ</t>
    </rPh>
    <rPh sb="25" eb="27">
      <t>キョウイク</t>
    </rPh>
    <rPh sb="27" eb="30">
      <t>ジムショ</t>
    </rPh>
    <phoneticPr fontId="2"/>
  </si>
  <si>
    <t>記入者名</t>
  </si>
  <si>
    <t>電話番号</t>
    <rPh sb="0" eb="2">
      <t>デンワ</t>
    </rPh>
    <rPh sb="2" eb="4">
      <t>バンゴウ</t>
    </rPh>
    <phoneticPr fontId="2"/>
  </si>
  <si>
    <t>調　　　　　　査　　　　　　内　　　　　　容</t>
    <rPh sb="0" eb="8">
      <t>チョウサ</t>
    </rPh>
    <rPh sb="14" eb="22">
      <t>ナイヨウ</t>
    </rPh>
    <phoneticPr fontId="2"/>
  </si>
  <si>
    <t>会員数</t>
    <rPh sb="0" eb="3">
      <t>カイインスウ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</si>
  <si>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</si>
  <si>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１　会員数</t>
    <rPh sb="2" eb="5">
      <t>カイインスウ</t>
    </rPh>
    <phoneticPr fontId="2"/>
  </si>
  <si>
    <t>(1)　Ｐ　会　員（加入済世帯数）</t>
    <rPh sb="6" eb="9">
      <t>カイイン</t>
    </rPh>
    <rPh sb="10" eb="12">
      <t>カニュウ</t>
    </rPh>
    <rPh sb="12" eb="13">
      <t>ズ</t>
    </rPh>
    <rPh sb="13" eb="16">
      <t>セタイスウ</t>
    </rPh>
    <phoneticPr fontId="2"/>
  </si>
  <si>
    <t>人</t>
    <rPh sb="0" eb="1">
      <t>ニン</t>
    </rPh>
    <phoneticPr fontId="2"/>
  </si>
  <si>
    <t>(2)　Ｔ　会　員</t>
    <phoneticPr fontId="2"/>
  </si>
  <si>
    <t>(3)　賛　助　会　員</t>
    <rPh sb="4" eb="7">
      <t>サンジョ</t>
    </rPh>
    <phoneticPr fontId="2"/>
  </si>
  <si>
    <t>会員数計</t>
    <rPh sb="0" eb="3">
      <t>カイインスウ</t>
    </rPh>
    <rPh sb="3" eb="4">
      <t>ケイ</t>
    </rPh>
    <phoneticPr fontId="2"/>
  </si>
  <si>
    <t>（加入率）</t>
    <rPh sb="1" eb="4">
      <t>カニュウリツ</t>
    </rPh>
    <phoneticPr fontId="2"/>
  </si>
  <si>
    <t>Ｐ会員数</t>
    <rPh sb="1" eb="4">
      <t>カイインスウ</t>
    </rPh>
    <phoneticPr fontId="2"/>
  </si>
  <si>
    <t>×100</t>
    <phoneticPr fontId="2"/>
  </si>
  <si>
    <t>％</t>
    <phoneticPr fontId="2"/>
  </si>
  <si>
    <t>世帯数</t>
    <rPh sb="0" eb="3">
      <t>セタイスウ</t>
    </rPh>
    <phoneticPr fontId="2"/>
  </si>
  <si>
    <t>２　会議</t>
    <rPh sb="2" eb="4">
      <t>カイギ</t>
    </rPh>
    <phoneticPr fontId="2"/>
  </si>
  <si>
    <t>(1)　総　　　　会</t>
    <rPh sb="4" eb="10">
      <t>ソウカイ</t>
    </rPh>
    <phoneticPr fontId="2"/>
  </si>
  <si>
    <t>回</t>
    <rPh sb="0" eb="1">
      <t>カイ</t>
    </rPh>
    <phoneticPr fontId="2"/>
  </si>
  <si>
    <t>(2)　役員（委員）等の運営委員会（打ち合わせなど）開催回数</t>
    <rPh sb="4" eb="6">
      <t>ヤクイン</t>
    </rPh>
    <rPh sb="7" eb="9">
      <t>イイン</t>
    </rPh>
    <rPh sb="10" eb="11">
      <t>トウ</t>
    </rPh>
    <rPh sb="12" eb="14">
      <t>ウンエイ</t>
    </rPh>
    <rPh sb="14" eb="17">
      <t>イインカイ</t>
    </rPh>
    <rPh sb="18" eb="21">
      <t>ウチア</t>
    </rPh>
    <rPh sb="26" eb="28">
      <t>カイサイ</t>
    </rPh>
    <rPh sb="28" eb="30">
      <t>カイスウ</t>
    </rPh>
    <phoneticPr fontId="2"/>
  </si>
  <si>
    <t>(3)　そ　の　他</t>
    <rPh sb="4" eb="9">
      <t>ソノタ</t>
    </rPh>
    <phoneticPr fontId="2"/>
  </si>
  <si>
    <t>３　広報</t>
    <rPh sb="2" eb="4">
      <t>コウホウ</t>
    </rPh>
    <phoneticPr fontId="2"/>
  </si>
  <si>
    <t>ＰＴＡ新聞（だより）の年間発行回数</t>
    <rPh sb="3" eb="5">
      <t>シンブン</t>
    </rPh>
    <rPh sb="11" eb="13">
      <t>ネンカン</t>
    </rPh>
    <rPh sb="13" eb="15">
      <t>ハッコウ</t>
    </rPh>
    <rPh sb="15" eb="17">
      <t>カイスウ</t>
    </rPh>
    <phoneticPr fontId="2"/>
  </si>
  <si>
    <t>４　入会</t>
    <rPh sb="2" eb="4">
      <t>ニュウカイ</t>
    </rPh>
    <phoneticPr fontId="2"/>
  </si>
  <si>
    <t>５　研修
（年間）</t>
    <rPh sb="2" eb="4">
      <t>ケンシュウ</t>
    </rPh>
    <rPh sb="6" eb="8">
      <t>ネンカン</t>
    </rPh>
    <phoneticPr fontId="2"/>
  </si>
  <si>
    <t>校　　　内</t>
    <rPh sb="0" eb="5">
      <t>コウナイ</t>
    </rPh>
    <phoneticPr fontId="2"/>
  </si>
  <si>
    <t>(1)　全体研修（講演など単位PTA主催のもの）</t>
    <rPh sb="4" eb="6">
      <t>ゼンタイ</t>
    </rPh>
    <rPh sb="6" eb="8">
      <t>ケンシュウ</t>
    </rPh>
    <rPh sb="9" eb="11">
      <t>コウエン</t>
    </rPh>
    <rPh sb="13" eb="15">
      <t>タンイ</t>
    </rPh>
    <rPh sb="18" eb="20">
      <t>シュサイ</t>
    </rPh>
    <phoneticPr fontId="2"/>
  </si>
  <si>
    <t>(2)　役員研修（委員会の研修等で、打ち合わせ等は含まない）</t>
    <rPh sb="4" eb="6">
      <t>ヤクイン</t>
    </rPh>
    <rPh sb="6" eb="8">
      <t>ケンシュウ</t>
    </rPh>
    <rPh sb="9" eb="12">
      <t>イインカイ</t>
    </rPh>
    <rPh sb="13" eb="15">
      <t>ケンシュウ</t>
    </rPh>
    <rPh sb="15" eb="16">
      <t>トウ</t>
    </rPh>
    <rPh sb="18" eb="21">
      <t>ウチア</t>
    </rPh>
    <rPh sb="23" eb="24">
      <t>トウ</t>
    </rPh>
    <rPh sb="25" eb="26">
      <t>フク</t>
    </rPh>
    <phoneticPr fontId="2"/>
  </si>
  <si>
    <t>(3)　地区研修（地区・支部の学習会・懇談会など）</t>
    <rPh sb="4" eb="6">
      <t>チク</t>
    </rPh>
    <rPh sb="6" eb="8">
      <t>ケンシュウ</t>
    </rPh>
    <rPh sb="9" eb="11">
      <t>チク</t>
    </rPh>
    <rPh sb="12" eb="14">
      <t>シブ</t>
    </rPh>
    <rPh sb="15" eb="17">
      <t>ガクシュウ</t>
    </rPh>
    <rPh sb="17" eb="18">
      <t>カイ</t>
    </rPh>
    <rPh sb="19" eb="22">
      <t>コンダンカイ</t>
    </rPh>
    <phoneticPr fontId="2"/>
  </si>
  <si>
    <t>(4)　学年ＰＴＡ研修（委員の打ち合わせ等は含まない）</t>
    <rPh sb="4" eb="6">
      <t>ガクネン</t>
    </rPh>
    <rPh sb="9" eb="11">
      <t>ケンシュウ</t>
    </rPh>
    <rPh sb="12" eb="14">
      <t>イイン</t>
    </rPh>
    <rPh sb="15" eb="18">
      <t>ウチア</t>
    </rPh>
    <rPh sb="20" eb="21">
      <t>トウ</t>
    </rPh>
    <rPh sb="22" eb="23">
      <t>フク</t>
    </rPh>
    <phoneticPr fontId="2"/>
  </si>
  <si>
    <t>校　外</t>
    <rPh sb="0" eb="3">
      <t>コウガイ</t>
    </rPh>
    <phoneticPr fontId="2"/>
  </si>
  <si>
    <t>(1)　視察などの校外研修</t>
    <rPh sb="4" eb="6">
      <t>シサツ</t>
    </rPh>
    <rPh sb="9" eb="11">
      <t>コウガイ</t>
    </rPh>
    <rPh sb="11" eb="13">
      <t>ケンシュウ</t>
    </rPh>
    <phoneticPr fontId="2"/>
  </si>
  <si>
    <t>(2)　県及び地区単位の研修</t>
    <rPh sb="4" eb="5">
      <t>ケン</t>
    </rPh>
    <rPh sb="5" eb="6">
      <t>オヨ</t>
    </rPh>
    <rPh sb="7" eb="9">
      <t>チク</t>
    </rPh>
    <rPh sb="9" eb="11">
      <t>タンイ</t>
    </rPh>
    <rPh sb="12" eb="14">
      <t>ケンシュウ</t>
    </rPh>
    <phoneticPr fontId="2"/>
  </si>
  <si>
    <t>６経費　　　　　　　　（注②）</t>
    <rPh sb="1" eb="3">
      <t>ケイヒ</t>
    </rPh>
    <rPh sb="12" eb="13">
      <t>チュウ</t>
    </rPh>
    <phoneticPr fontId="2"/>
  </si>
  <si>
    <t>(1)　会員一人当たりの会費（年間会費）</t>
    <rPh sb="4" eb="6">
      <t>カイイン</t>
    </rPh>
    <rPh sb="6" eb="8">
      <t>ヒトリ</t>
    </rPh>
    <rPh sb="8" eb="9">
      <t>ア</t>
    </rPh>
    <rPh sb="12" eb="14">
      <t>カイヒ</t>
    </rPh>
    <rPh sb="15" eb="17">
      <t>ネンカン</t>
    </rPh>
    <rPh sb="17" eb="19">
      <t>カイヒ</t>
    </rPh>
    <phoneticPr fontId="2"/>
  </si>
  <si>
    <t>円</t>
    <rPh sb="0" eb="1">
      <t>エン</t>
    </rPh>
    <phoneticPr fontId="2"/>
  </si>
  <si>
    <t>(2)　総　収　入（前年度の繰越等を含む）</t>
    <rPh sb="4" eb="5">
      <t>ソウ</t>
    </rPh>
    <rPh sb="6" eb="9">
      <t>シュウニュウ</t>
    </rPh>
    <rPh sb="10" eb="13">
      <t>ゼンネンド</t>
    </rPh>
    <rPh sb="14" eb="16">
      <t>クリコシ</t>
    </rPh>
    <rPh sb="16" eb="17">
      <t>トウ</t>
    </rPh>
    <rPh sb="18" eb="19">
      <t>フク</t>
    </rPh>
    <phoneticPr fontId="2"/>
  </si>
  <si>
    <t>千円</t>
    <rPh sb="0" eb="2">
      <t>センエン</t>
    </rPh>
    <phoneticPr fontId="2"/>
  </si>
  <si>
    <t>(3)　総　支　出（＝①＋②＋③＋④、総収入と同額）</t>
    <rPh sb="4" eb="5">
      <t>ソウ</t>
    </rPh>
    <rPh sb="6" eb="9">
      <t>シシュツ</t>
    </rPh>
    <rPh sb="19" eb="22">
      <t>ソウシュウニュウ</t>
    </rPh>
    <rPh sb="23" eb="25">
      <t>ドウガク</t>
    </rPh>
    <phoneticPr fontId="2"/>
  </si>
  <si>
    <t>(4)</t>
    <phoneticPr fontId="2"/>
  </si>
  <si>
    <t>①　運営費（会議費、旅費、賃金、事務費、通信費、負担金等）</t>
    <rPh sb="2" eb="4">
      <t>ウンエイ</t>
    </rPh>
    <rPh sb="4" eb="5">
      <t>ヒ</t>
    </rPh>
    <rPh sb="6" eb="8">
      <t>カイギ</t>
    </rPh>
    <rPh sb="8" eb="9">
      <t>ヒ</t>
    </rPh>
    <rPh sb="10" eb="12">
      <t>リョヒ</t>
    </rPh>
    <rPh sb="13" eb="15">
      <t>チンギン</t>
    </rPh>
    <rPh sb="16" eb="19">
      <t>ジムヒ</t>
    </rPh>
    <rPh sb="20" eb="23">
      <t>ツウシンヒ</t>
    </rPh>
    <rPh sb="24" eb="27">
      <t>フタンキン</t>
    </rPh>
    <rPh sb="27" eb="28">
      <t>トウ</t>
    </rPh>
    <phoneticPr fontId="2"/>
  </si>
  <si>
    <t>支出</t>
    <rPh sb="0" eb="2">
      <t>シシュツ</t>
    </rPh>
    <phoneticPr fontId="2"/>
  </si>
  <si>
    <t>②　活動費（研修費、広報費、活動諸費等）</t>
    <rPh sb="2" eb="4">
      <t>カツドウ</t>
    </rPh>
    <rPh sb="4" eb="5">
      <t>ヒ</t>
    </rPh>
    <rPh sb="6" eb="8">
      <t>ケンシュウ</t>
    </rPh>
    <rPh sb="8" eb="9">
      <t>ヒ</t>
    </rPh>
    <rPh sb="10" eb="13">
      <t>コウホウヒ</t>
    </rPh>
    <rPh sb="14" eb="16">
      <t>カツドウ</t>
    </rPh>
    <rPh sb="16" eb="18">
      <t>ショヒ</t>
    </rPh>
    <rPh sb="18" eb="19">
      <t>トウ</t>
    </rPh>
    <phoneticPr fontId="2"/>
  </si>
  <si>
    <t>③　教育振興費</t>
    <rPh sb="2" eb="4">
      <t>キョウイク</t>
    </rPh>
    <rPh sb="4" eb="6">
      <t>シンコウ</t>
    </rPh>
    <rPh sb="6" eb="7">
      <t>ヒ</t>
    </rPh>
    <phoneticPr fontId="2"/>
  </si>
  <si>
    <t>生徒会・学校行事の経費、環境整備費、　　　　　　　　　　　　　　　　　　教科研究費、教員研修等にかかわる経費</t>
    <rPh sb="0" eb="2">
      <t>セイト</t>
    </rPh>
    <rPh sb="2" eb="3">
      <t>カイ</t>
    </rPh>
    <rPh sb="4" eb="6">
      <t>ガッコウ</t>
    </rPh>
    <rPh sb="6" eb="8">
      <t>ギョウジ</t>
    </rPh>
    <rPh sb="9" eb="11">
      <t>ケイヒ</t>
    </rPh>
    <rPh sb="12" eb="14">
      <t>カンキョウ</t>
    </rPh>
    <rPh sb="14" eb="16">
      <t>セイビ</t>
    </rPh>
    <rPh sb="16" eb="17">
      <t>ヒ</t>
    </rPh>
    <rPh sb="36" eb="38">
      <t>キョウカ</t>
    </rPh>
    <rPh sb="38" eb="40">
      <t>ケンキュウ</t>
    </rPh>
    <rPh sb="40" eb="41">
      <t>ヒ</t>
    </rPh>
    <rPh sb="42" eb="44">
      <t>キョウイン</t>
    </rPh>
    <rPh sb="44" eb="46">
      <t>ケンシュウ</t>
    </rPh>
    <rPh sb="46" eb="47">
      <t>トウ</t>
    </rPh>
    <rPh sb="52" eb="54">
      <t>ケイヒ</t>
    </rPh>
    <phoneticPr fontId="2"/>
  </si>
  <si>
    <t>④　その他（次年度繰越金を含める）</t>
    <rPh sb="2" eb="5">
      <t>ソノタ</t>
    </rPh>
    <rPh sb="6" eb="9">
      <t>ジネンド</t>
    </rPh>
    <rPh sb="9" eb="12">
      <t>クリコシキン</t>
    </rPh>
    <rPh sb="13" eb="14">
      <t>フク</t>
    </rPh>
    <phoneticPr fontId="2"/>
  </si>
  <si>
    <t>（注） ①１単位ＰＴＡごとに１枚記入すること。</t>
    <rPh sb="1" eb="2">
      <t>チュウ</t>
    </rPh>
    <rPh sb="6" eb="8">
      <t>タンイ</t>
    </rPh>
    <rPh sb="15" eb="16">
      <t>マイ</t>
    </rPh>
    <rPh sb="16" eb="18">
      <t>キニュウ</t>
    </rPh>
    <phoneticPr fontId="2"/>
  </si>
  <si>
    <t>　　　 ②　(1)「一人当たりの年間会費」以外は、千円単位（千円未満四捨五入）なので注意すること。</t>
    <rPh sb="10" eb="12">
      <t>ヒトリ</t>
    </rPh>
    <rPh sb="12" eb="13">
      <t>ア</t>
    </rPh>
    <rPh sb="16" eb="18">
      <t>ネンカン</t>
    </rPh>
    <rPh sb="18" eb="20">
      <t>カイヒ</t>
    </rPh>
    <rPh sb="21" eb="23">
      <t>イガイ</t>
    </rPh>
    <rPh sb="25" eb="27">
      <t>センエン</t>
    </rPh>
    <rPh sb="27" eb="29">
      <t>タンイ</t>
    </rPh>
    <rPh sb="30" eb="32">
      <t>センエン</t>
    </rPh>
    <rPh sb="32" eb="34">
      <t>ミマン</t>
    </rPh>
    <rPh sb="34" eb="35">
      <t>４</t>
    </rPh>
    <rPh sb="35" eb="36">
      <t>ス</t>
    </rPh>
    <rPh sb="36" eb="37">
      <t>５</t>
    </rPh>
    <rPh sb="37" eb="38">
      <t>ニュウ</t>
    </rPh>
    <rPh sb="42" eb="44">
      <t>チュウイ</t>
    </rPh>
    <phoneticPr fontId="2"/>
  </si>
  <si>
    <t>　　　　  　(2)繰越金を含むので、総収入、総支出の合計は一致する。</t>
    <rPh sb="10" eb="13">
      <t>クリコシキン</t>
    </rPh>
    <rPh sb="14" eb="15">
      <t>フク</t>
    </rPh>
    <rPh sb="19" eb="22">
      <t>ソウシュウニュウ</t>
    </rPh>
    <rPh sb="23" eb="26">
      <t>ソウシシュツ</t>
    </rPh>
    <rPh sb="27" eb="29">
      <t>ゴウケイ</t>
    </rPh>
    <rPh sb="30" eb="32">
      <t>イッチ</t>
    </rPh>
    <phoneticPr fontId="2"/>
  </si>
  <si>
    <r>
      <t>　　　 ③この票は、市町教育委員会での集計に用いる。市町教育委員会は　</t>
    </r>
    <r>
      <rPr>
        <b/>
        <sz val="12"/>
        <rFont val="ＭＳ Ｐ明朝"/>
        <family val="1"/>
        <charset val="128"/>
      </rPr>
      <t>【票８－１】</t>
    </r>
    <r>
      <rPr>
        <sz val="10.5"/>
        <rFont val="ＭＳ Ｐ明朝"/>
        <family val="1"/>
        <charset val="128"/>
      </rPr>
      <t>　の集計表を記入した後、</t>
    </r>
    <rPh sb="7" eb="8">
      <t>ヒョウ</t>
    </rPh>
    <rPh sb="10" eb="12">
      <t>シチョウ</t>
    </rPh>
    <rPh sb="12" eb="14">
      <t>キョウイク</t>
    </rPh>
    <rPh sb="14" eb="17">
      <t>イインカイ</t>
    </rPh>
    <rPh sb="19" eb="21">
      <t>シュウケイ</t>
    </rPh>
    <rPh sb="22" eb="23">
      <t>モチ</t>
    </rPh>
    <rPh sb="26" eb="28">
      <t>シチョウ</t>
    </rPh>
    <rPh sb="28" eb="30">
      <t>キョウイク</t>
    </rPh>
    <rPh sb="30" eb="33">
      <t>イインカイ</t>
    </rPh>
    <rPh sb="36" eb="37">
      <t>ヒョウ</t>
    </rPh>
    <rPh sb="43" eb="46">
      <t>シュウケイヒョウ</t>
    </rPh>
    <rPh sb="47" eb="49">
      <t>キニュウ</t>
    </rPh>
    <rPh sb="51" eb="52">
      <t>アト</t>
    </rPh>
    <phoneticPr fontId="2"/>
  </si>
  <si>
    <r>
      <t>　　　　　</t>
    </r>
    <r>
      <rPr>
        <b/>
        <sz val="12"/>
        <rFont val="ＭＳ Ｐ明朝"/>
        <family val="1"/>
        <charset val="128"/>
      </rPr>
      <t>【票８－２】</t>
    </r>
    <r>
      <rPr>
        <sz val="10.5"/>
        <rFont val="ＭＳ Ｐ明朝"/>
        <family val="1"/>
        <charset val="128"/>
      </rPr>
      <t>　も合わせて関係教育事務所に提出する。</t>
    </r>
    <rPh sb="6" eb="7">
      <t>ヒョウ</t>
    </rPh>
    <rPh sb="13" eb="14">
      <t>ア</t>
    </rPh>
    <rPh sb="17" eb="19">
      <t>カンケイ</t>
    </rPh>
    <rPh sb="19" eb="21">
      <t>キョウイク</t>
    </rPh>
    <rPh sb="21" eb="24">
      <t>ジムショ</t>
    </rPh>
    <rPh sb="25" eb="27">
      <t>テイシュツ</t>
    </rPh>
    <phoneticPr fontId="2"/>
  </si>
  <si>
    <t>社会教育現状調査初期設定</t>
    <rPh sb="0" eb="8">
      <t>シャカイキョウイクゲンジョウチョウサ</t>
    </rPh>
    <rPh sb="8" eb="12">
      <t>ショキセッテイ</t>
    </rPh>
    <phoneticPr fontId="2"/>
  </si>
  <si>
    <t>※黄色のセルに入力。それ以外は自動入力</t>
    <rPh sb="1" eb="3">
      <t>キイロ</t>
    </rPh>
    <rPh sb="7" eb="9">
      <t>ニュウリョク</t>
    </rPh>
    <rPh sb="12" eb="14">
      <t>イガイ</t>
    </rPh>
    <rPh sb="15" eb="19">
      <t>ジドウニュウリョク</t>
    </rPh>
    <phoneticPr fontId="2"/>
  </si>
  <si>
    <t>実施年度</t>
    <rPh sb="0" eb="2">
      <t>ジッシ</t>
    </rPh>
    <rPh sb="2" eb="4">
      <t>ネンド</t>
    </rPh>
    <phoneticPr fontId="2"/>
  </si>
  <si>
    <t>令和</t>
    <rPh sb="0" eb="2">
      <t>レイワ</t>
    </rPh>
    <phoneticPr fontId="2"/>
  </si>
  <si>
    <t>７</t>
    <phoneticPr fontId="2"/>
  </si>
  <si>
    <t>年度</t>
    <rPh sb="0" eb="2">
      <t>ネンド</t>
    </rPh>
    <phoneticPr fontId="2"/>
  </si>
  <si>
    <t>現年</t>
    <rPh sb="0" eb="2">
      <t>ゲンネン</t>
    </rPh>
    <phoneticPr fontId="2"/>
  </si>
  <si>
    <t>前年度</t>
    <rPh sb="0" eb="3">
      <t>ゼンネンド</t>
    </rPh>
    <phoneticPr fontId="2"/>
  </si>
  <si>
    <t>６</t>
    <phoneticPr fontId="2"/>
  </si>
  <si>
    <t>年度実績</t>
    <rPh sb="0" eb="4">
      <t>ネンドジッセキ</t>
    </rPh>
    <phoneticPr fontId="2"/>
  </si>
  <si>
    <t>昨年</t>
    <rPh sb="0" eb="2">
      <t>サクネン</t>
    </rPh>
    <phoneticPr fontId="2"/>
  </si>
  <si>
    <t>入会が強制でないことをその他の方法で説明している。</t>
    <rPh sb="13" eb="14">
      <t>ホカ</t>
    </rPh>
    <rPh sb="15" eb="17">
      <t>ホウホウ</t>
    </rPh>
    <rPh sb="18" eb="20">
      <t>セツメイ</t>
    </rPh>
    <phoneticPr fontId="2"/>
  </si>
  <si>
    <t>入会が強制でないことを説明していない。</t>
    <rPh sb="11" eb="13">
      <t>セツメイ</t>
    </rPh>
    <phoneticPr fontId="2"/>
  </si>
  <si>
    <t>入会が強制でないことを書面で説明している。</t>
    <rPh sb="11" eb="13">
      <t>ショメン</t>
    </rPh>
    <rPh sb="14" eb="16">
      <t>セツメイ</t>
    </rPh>
    <phoneticPr fontId="2"/>
  </si>
  <si>
    <t>入会が強制でないことを口頭で説明している。</t>
    <rPh sb="0" eb="2">
      <t>ニュウカイ</t>
    </rPh>
    <rPh sb="3" eb="5">
      <t>キョウセイ</t>
    </rPh>
    <rPh sb="11" eb="13">
      <t>コウトウ</t>
    </rPh>
    <rPh sb="14" eb="16">
      <t>セツメイ</t>
    </rPh>
    <phoneticPr fontId="2"/>
  </si>
  <si>
    <t>入会時の意思の確認（入会が任意であることの説明について）</t>
    <rPh sb="0" eb="2">
      <t>ニュウカイ</t>
    </rPh>
    <rPh sb="2" eb="3">
      <t>ジ</t>
    </rPh>
    <rPh sb="4" eb="6">
      <t>イシ</t>
    </rPh>
    <rPh sb="7" eb="9">
      <t>カクニン</t>
    </rPh>
    <rPh sb="10" eb="12">
      <t>ニュウカイ</t>
    </rPh>
    <rPh sb="13" eb="15">
      <t>ニンイ</t>
    </rPh>
    <rPh sb="21" eb="23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</si>
</sst>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rgb="FFFFFF00"/>
      <name val="HG創英角ｺﾞｼｯｸUB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distributed" vertical="center"/>
    </xf>
    <xf numFmtId="0" fontId="1" fillId="3" borderId="0" xfId="0" applyFont="1" applyFill="1" applyAlignment="1">
      <alignment horizontal="center" vertical="center"/>
    </xf>
    <xf numFmtId="0" fontId="1" fillId="3" borderId="38" xfId="0" applyFont="1" applyFill="1" applyBorder="1" applyAlignment="1">
      <alignment vertical="center"/>
    </xf>
    <xf numFmtId="0" fontId="1" fillId="3" borderId="38" xfId="0" applyFont="1" applyFill="1" applyBorder="1" applyAlignment="1">
      <alignment horizontal="left" vertical="center"/>
    </xf>
    <xf numFmtId="0" fontId="1" fillId="3" borderId="51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distributed" vertical="center" indent="1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distributed" vertical="center" indent="1"/>
    </xf>
    <xf numFmtId="0" fontId="1" fillId="3" borderId="35" xfId="0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64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3" borderId="38" xfId="0" applyFont="1" applyFill="1" applyBorder="1" applyAlignment="1">
      <alignment horizontal="right" vertical="center"/>
    </xf>
    <xf numFmtId="0" fontId="0" fillId="4" borderId="9" xfId="0" applyFill="1" applyBorder="1"/>
    <xf numFmtId="0" fontId="0" fillId="4" borderId="9" xfId="0" quotePrefix="1" applyFill="1" applyBorder="1"/>
    <xf numFmtId="0" fontId="0" fillId="0" borderId="0" xfId="0" applyAlignment="1">
      <alignment horizontal="right"/>
    </xf>
    <xf numFmtId="0" fontId="0" fillId="0" borderId="9" xfId="0" applyBorder="1"/>
    <xf numFmtId="0" fontId="1" fillId="3" borderId="0" xfId="0" applyFont="1" applyFill="1" applyAlignment="1">
      <alignment horizontal="left" vertical="center"/>
    </xf>
    <xf numFmtId="176" fontId="1" fillId="3" borderId="58" xfId="0" applyNumberFormat="1" applyFont="1" applyFill="1" applyBorder="1" applyAlignment="1" applyProtection="1">
      <alignment horizontal="right" vertical="center"/>
      <protection locked="0"/>
    </xf>
    <xf numFmtId="176" fontId="0" fillId="3" borderId="54" xfId="0" applyNumberFormat="1" applyFill="1" applyBorder="1" applyAlignment="1">
      <alignment horizontal="right" vertical="center"/>
    </xf>
    <xf numFmtId="176" fontId="0" fillId="3" borderId="60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right" vertical="center"/>
    </xf>
    <xf numFmtId="0" fontId="1" fillId="3" borderId="59" xfId="0" applyFont="1" applyFill="1" applyBorder="1" applyAlignment="1">
      <alignment vertical="center" shrinkToFit="1"/>
    </xf>
    <xf numFmtId="0" fontId="0" fillId="3" borderId="61" xfId="0" applyFill="1" applyBorder="1" applyAlignment="1">
      <alignment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7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63" xfId="0" applyFont="1" applyBorder="1" applyAlignment="1" applyProtection="1">
      <alignment horizontal="right" vertical="center"/>
      <protection locked="0"/>
    </xf>
    <xf numFmtId="0" fontId="1" fillId="0" borderId="63" xfId="0" applyFont="1" applyBorder="1" applyAlignment="1">
      <alignment horizontal="right" vertical="center"/>
    </xf>
    <xf numFmtId="0" fontId="1" fillId="0" borderId="62" xfId="0" applyFont="1" applyBorder="1" applyAlignment="1">
      <alignment horizontal="right" vertical="center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33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22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distributed" vertical="center" indent="1"/>
    </xf>
    <xf numFmtId="0" fontId="1" fillId="3" borderId="29" xfId="0" applyFont="1" applyFill="1" applyBorder="1" applyAlignment="1">
      <alignment horizontal="distributed" vertical="center" indent="1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horizontal="right" vertical="center"/>
    </xf>
    <xf numFmtId="0" fontId="1" fillId="3" borderId="8" xfId="0" applyFont="1" applyFill="1" applyBorder="1" applyAlignment="1">
      <alignment horizontal="distributed" vertical="center"/>
    </xf>
    <xf numFmtId="0" fontId="1" fillId="3" borderId="10" xfId="0" applyFont="1" applyFill="1" applyBorder="1" applyAlignment="1">
      <alignment horizontal="distributed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44" xfId="0" applyFont="1" applyBorder="1" applyAlignment="1" applyProtection="1">
      <alignment horizontal="right" vertical="center"/>
      <protection locked="0"/>
    </xf>
    <xf numFmtId="0" fontId="1" fillId="0" borderId="43" xfId="0" applyFont="1" applyBorder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47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0" borderId="50" xfId="0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3" borderId="52" xfId="0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distributed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1" fillId="3" borderId="3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distributed" vertical="center" indent="1"/>
    </xf>
    <xf numFmtId="0" fontId="1" fillId="3" borderId="33" xfId="0" applyFont="1" applyFill="1" applyBorder="1" applyAlignment="1">
      <alignment horizontal="distributed" vertical="center" indent="1"/>
    </xf>
    <xf numFmtId="0" fontId="1" fillId="3" borderId="13" xfId="0" applyFont="1" applyFill="1" applyBorder="1" applyAlignment="1">
      <alignment horizontal="distributed" vertical="center" indent="1"/>
    </xf>
    <xf numFmtId="0" fontId="1" fillId="3" borderId="9" xfId="0" applyFont="1" applyFill="1" applyBorder="1" applyAlignment="1">
      <alignment horizontal="distributed" vertical="center" indent="1"/>
    </xf>
    <xf numFmtId="0" fontId="1" fillId="3" borderId="25" xfId="0" applyFont="1" applyFill="1" applyBorder="1" applyAlignment="1">
      <alignment horizontal="distributed" vertical="center" indent="1"/>
    </xf>
    <xf numFmtId="0" fontId="1" fillId="3" borderId="22" xfId="0" applyFont="1" applyFill="1" applyBorder="1" applyAlignment="1">
      <alignment horizontal="distributed" vertical="center" indent="1"/>
    </xf>
    <xf numFmtId="0" fontId="1" fillId="3" borderId="2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7" xfId="0" applyFont="1" applyFill="1" applyBorder="1" applyAlignment="1">
      <alignment horizontal="right" vertical="center"/>
    </xf>
    <xf numFmtId="0" fontId="1" fillId="3" borderId="36" xfId="0" applyFont="1" applyFill="1" applyBorder="1" applyAlignment="1">
      <alignment horizontal="right" vertical="center"/>
    </xf>
    <xf numFmtId="0" fontId="1" fillId="3" borderId="41" xfId="0" applyFont="1" applyFill="1" applyBorder="1" applyAlignment="1">
      <alignment horizontal="distributed" vertical="center" indent="1"/>
    </xf>
    <xf numFmtId="0" fontId="1" fillId="3" borderId="0" xfId="0" applyFont="1" applyFill="1" applyAlignment="1">
      <alignment horizontal="distributed" vertical="center" indent="1"/>
    </xf>
    <xf numFmtId="0" fontId="1" fillId="3" borderId="40" xfId="0" applyFont="1" applyFill="1" applyBorder="1" applyAlignment="1">
      <alignment horizontal="distributed" vertical="center" indent="1"/>
    </xf>
    <xf numFmtId="0" fontId="1" fillId="3" borderId="39" xfId="0" applyFont="1" applyFill="1" applyBorder="1" applyAlignment="1">
      <alignment horizontal="distributed" vertical="center" indent="1"/>
    </xf>
    <xf numFmtId="0" fontId="1" fillId="3" borderId="38" xfId="0" applyFont="1" applyFill="1" applyBorder="1" applyAlignment="1">
      <alignment horizontal="distributed" vertical="center" indent="1"/>
    </xf>
    <xf numFmtId="0" fontId="1" fillId="3" borderId="5" xfId="0" applyFont="1" applyFill="1" applyBorder="1" applyAlignment="1">
      <alignment horizontal="distributed" vertical="center" indent="1"/>
    </xf>
    <xf numFmtId="0" fontId="1" fillId="3" borderId="55" xfId="0" applyFont="1" applyFill="1" applyBorder="1" applyAlignment="1">
      <alignment horizontal="center" vertical="center" shrinkToFit="1"/>
    </xf>
    <xf numFmtId="0" fontId="1" fillId="3" borderId="54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32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vertical="center" shrinkToFit="1"/>
    </xf>
    <xf numFmtId="0" fontId="1" fillId="3" borderId="5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left" vertical="center" shrinkToFit="1"/>
    </xf>
    <xf numFmtId="0" fontId="1" fillId="3" borderId="30" xfId="0" applyFont="1" applyFill="1" applyBorder="1" applyAlignment="1">
      <alignment horizontal="distributed" vertical="center" wrapText="1" indent="1"/>
    </xf>
    <xf numFmtId="0" fontId="1" fillId="3" borderId="19" xfId="0" applyFont="1" applyFill="1" applyBorder="1" applyAlignment="1">
      <alignment horizontal="distributed" vertical="center" indent="1"/>
    </xf>
    <xf numFmtId="0" fontId="1" fillId="3" borderId="18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distributed" vertical="center" indent="1"/>
    </xf>
    <xf numFmtId="0" fontId="1" fillId="3" borderId="6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distributed" vertical="center" indent="1"/>
    </xf>
    <xf numFmtId="0" fontId="1" fillId="3" borderId="2" xfId="0" applyFont="1" applyFill="1" applyBorder="1" applyAlignment="1">
      <alignment horizontal="distributed" vertical="center" indent="1"/>
    </xf>
    <xf numFmtId="0" fontId="1" fillId="3" borderId="54" xfId="0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65" xfId="0" applyFont="1" applyFill="1" applyBorder="1" applyAlignment="1">
      <alignment horizontal="distributed" vertical="center" indent="1"/>
    </xf>
    <xf numFmtId="0" fontId="1" fillId="3" borderId="66" xfId="0" applyFont="1" applyFill="1" applyBorder="1" applyAlignment="1">
      <alignment horizontal="distributed" vertical="center" indent="1"/>
    </xf>
    <xf numFmtId="0" fontId="1" fillId="3" borderId="67" xfId="0" applyFont="1" applyFill="1" applyBorder="1" applyAlignment="1">
      <alignment horizontal="distributed" vertical="center" indent="1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distributed" textRotation="255" indent="1"/>
    </xf>
    <xf numFmtId="0" fontId="1" fillId="3" borderId="4" xfId="0" applyFont="1" applyFill="1" applyBorder="1" applyAlignment="1">
      <alignment horizontal="center" vertical="distributed" textRotation="255" indent="1"/>
    </xf>
    <xf numFmtId="0" fontId="1" fillId="3" borderId="8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textRotation="255"/>
    </xf>
    <xf numFmtId="0" fontId="1" fillId="3" borderId="22" xfId="0" applyFont="1" applyFill="1" applyBorder="1" applyAlignment="1">
      <alignment horizontal="center" vertical="center" textRotation="255"/>
    </xf>
    <xf numFmtId="0" fontId="1" fillId="3" borderId="21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shrinkToFit="1"/>
    </xf>
    <xf numFmtId="0" fontId="1" fillId="3" borderId="23" xfId="0" applyFont="1" applyFill="1" applyBorder="1" applyAlignment="1">
      <alignment horizontal="left" vertical="center" shrinkToFit="1"/>
    </xf>
    <xf numFmtId="0" fontId="9" fillId="0" borderId="62" xfId="0" applyFont="1" applyBorder="1" applyAlignment="1">
      <alignment horizontal="left" vertical="center" shrinkToFit="1"/>
    </xf>
    <xf numFmtId="0" fontId="9" fillId="0" borderId="68" xfId="0" applyFont="1" applyBorder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1" fillId="3" borderId="63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center" vertical="center" textRotation="255"/>
    </xf>
    <xf numFmtId="0" fontId="1" fillId="3" borderId="28" xfId="0" applyFont="1" applyFill="1" applyBorder="1" applyAlignment="1">
      <alignment horizontal="left" vertical="center" shrinkToFit="1"/>
    </xf>
    <xf numFmtId="0" fontId="1" fillId="3" borderId="27" xfId="0" applyFont="1" applyFill="1" applyBorder="1" applyAlignment="1">
      <alignment horizontal="left" vertical="center" shrinkToFit="1"/>
    </xf>
    <xf numFmtId="0" fontId="1" fillId="3" borderId="26" xfId="0" applyFont="1" applyFill="1" applyBorder="1" applyAlignment="1">
      <alignment horizontal="left" vertical="center" shrinkToFit="1"/>
    </xf>
    <xf numFmtId="0" fontId="1" fillId="3" borderId="62" xfId="0" applyFont="1" applyFill="1" applyBorder="1" applyAlignment="1">
      <alignment horizontal="left" vertical="center" shrinkToFit="1"/>
    </xf>
    <xf numFmtId="0" fontId="1" fillId="3" borderId="6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31</xdr:row>
      <xdr:rowOff>57150</xdr:rowOff>
    </xdr:from>
    <xdr:to>
      <xdr:col>18</xdr:col>
      <xdr:colOff>114300</xdr:colOff>
      <xdr:row>31</xdr:row>
      <xdr:rowOff>285750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457450" y="4857750"/>
          <a:ext cx="262890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A1CB-91B1-4F8B-8C8B-0645095199A6}">
  <sheetPr>
    <tabColor rgb="FFFFC000"/>
  </sheetPr>
  <dimension ref="A1:F4"/>
  <sheetViews>
    <sheetView workbookViewId="0">
      <selection activeCell="G13" sqref="G13"/>
    </sheetView>
  </sheetViews>
  <sheetFormatPr defaultRowHeight="13.5"/>
  <cols>
    <col min="2" max="2" width="5.25" bestFit="1" customWidth="1"/>
    <col min="3" max="3" width="2.75" bestFit="1" customWidth="1"/>
  </cols>
  <sheetData>
    <row r="1" spans="1:6">
      <c r="A1" t="s">
        <v>56</v>
      </c>
      <c r="E1" t="s">
        <v>57</v>
      </c>
    </row>
    <row r="2" spans="1:6">
      <c r="A2" t="s">
        <v>58</v>
      </c>
      <c r="B2" s="25" t="s">
        <v>59</v>
      </c>
      <c r="C2" s="26" t="s">
        <v>60</v>
      </c>
      <c r="D2" t="s">
        <v>61</v>
      </c>
      <c r="E2" s="27" t="s">
        <v>62</v>
      </c>
      <c r="F2" s="28" t="str">
        <f>元号&amp;和暦&amp;"年"</f>
        <v>令和７年</v>
      </c>
    </row>
    <row r="4" spans="1:6">
      <c r="A4" t="s">
        <v>63</v>
      </c>
      <c r="B4" t="str">
        <f>元号</f>
        <v>令和</v>
      </c>
      <c r="C4" s="26" t="s">
        <v>64</v>
      </c>
      <c r="D4" t="s">
        <v>65</v>
      </c>
      <c r="E4" s="27" t="s">
        <v>66</v>
      </c>
      <c r="F4" s="28" t="str">
        <f>B4&amp;C4&amp;"年"</f>
        <v>令和６年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3"/>
  <sheetViews>
    <sheetView showGridLines="0" tabSelected="1" view="pageBreakPreview" zoomScaleNormal="100" zoomScaleSheetLayoutView="100" workbookViewId="0">
      <selection activeCell="R20" sqref="R20:AA20"/>
    </sheetView>
  </sheetViews>
  <sheetFormatPr defaultColWidth="3.625" defaultRowHeight="24.95" customHeight="1"/>
  <cols>
    <col min="1" max="26" width="3.625" style="2"/>
    <col min="27" max="27" width="4" style="2" customWidth="1"/>
    <col min="28" max="28" width="3.625" style="2"/>
    <col min="29" max="29" width="6.5" style="2" bestFit="1" customWidth="1"/>
    <col min="30" max="16384" width="3.625" style="2"/>
  </cols>
  <sheetData>
    <row r="1" spans="1:27" ht="24.95" customHeight="1">
      <c r="A1" s="1" t="s">
        <v>0</v>
      </c>
    </row>
    <row r="2" spans="1:27" ht="24.95" customHeight="1">
      <c r="A2" s="62" t="s">
        <v>1</v>
      </c>
      <c r="B2" s="88"/>
      <c r="C2" s="63"/>
      <c r="D2" s="3"/>
      <c r="E2" s="98" t="s">
        <v>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4"/>
      <c r="T2" s="62" t="s">
        <v>3</v>
      </c>
      <c r="U2" s="63"/>
      <c r="V2" s="64"/>
      <c r="W2" s="65"/>
      <c r="X2" s="65"/>
      <c r="Y2" s="65"/>
      <c r="Z2" s="65"/>
      <c r="AA2" s="66"/>
    </row>
    <row r="3" spans="1:27" ht="24.95" customHeight="1">
      <c r="A3" s="3"/>
      <c r="B3" s="3"/>
      <c r="C3" s="3"/>
      <c r="D3" s="91" t="s">
        <v>4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  <c r="T3" s="93" t="s">
        <v>5</v>
      </c>
      <c r="U3" s="94"/>
      <c r="V3" s="89"/>
      <c r="W3" s="90"/>
      <c r="X3" s="90"/>
      <c r="Y3" s="90"/>
      <c r="Z3" s="90"/>
      <c r="AA3" s="90"/>
    </row>
    <row r="4" spans="1:27" ht="24.9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93" t="s">
        <v>6</v>
      </c>
      <c r="U4" s="94"/>
      <c r="V4" s="95"/>
      <c r="W4" s="96"/>
      <c r="X4" s="96"/>
      <c r="Y4" s="96"/>
      <c r="Z4" s="96"/>
      <c r="AA4" s="97"/>
    </row>
    <row r="5" spans="1:27" ht="24.95" customHeight="1">
      <c r="A5" s="3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3"/>
      <c r="T5" s="6"/>
      <c r="U5" s="6"/>
      <c r="V5" s="6"/>
      <c r="W5" s="6"/>
      <c r="X5" s="6"/>
      <c r="Y5" s="6"/>
      <c r="Z5" s="6"/>
      <c r="AA5" s="6"/>
    </row>
    <row r="6" spans="1:27" ht="24.95" customHeight="1" thickBot="1">
      <c r="A6" s="7"/>
      <c r="B6" s="7"/>
      <c r="C6" s="8" t="str">
        <f>"（"&amp;昨年&amp;"度会員数　"&amp;現年&amp;"３月31日現在）"</f>
        <v>（令和６年度会員数　令和７年３月31日現在）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4.95" customHeight="1" thickBot="1">
      <c r="A7" s="80" t="s">
        <v>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72" t="s">
        <v>8</v>
      </c>
      <c r="Y7" s="73"/>
      <c r="Z7" s="73"/>
      <c r="AA7" s="74"/>
    </row>
    <row r="8" spans="1:27" ht="27.75" customHeight="1" thickTop="1">
      <c r="A8" s="85" t="s">
        <v>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7"/>
      <c r="X8" s="77"/>
      <c r="Y8" s="78"/>
      <c r="Z8" s="78"/>
      <c r="AA8" s="79"/>
    </row>
    <row r="9" spans="1:27" ht="27.75" customHeight="1">
      <c r="A9" s="110" t="s">
        <v>10</v>
      </c>
      <c r="B9" s="111"/>
      <c r="C9" s="111"/>
      <c r="D9" s="112"/>
      <c r="E9" s="82" t="s">
        <v>11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  <c r="X9" s="75"/>
      <c r="Y9" s="76"/>
      <c r="Z9" s="76"/>
      <c r="AA9" s="9" t="s">
        <v>12</v>
      </c>
    </row>
    <row r="10" spans="1:27" ht="24.95" customHeight="1">
      <c r="A10" s="110"/>
      <c r="B10" s="111"/>
      <c r="C10" s="111"/>
      <c r="D10" s="112"/>
      <c r="E10" s="69" t="s">
        <v>13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67"/>
      <c r="Y10" s="68"/>
      <c r="Z10" s="68"/>
      <c r="AA10" s="10" t="s">
        <v>12</v>
      </c>
    </row>
    <row r="11" spans="1:27" ht="24.95" customHeight="1">
      <c r="A11" s="110"/>
      <c r="B11" s="111"/>
      <c r="C11" s="111"/>
      <c r="D11" s="112"/>
      <c r="E11" s="69" t="s">
        <v>14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  <c r="X11" s="60"/>
      <c r="Y11" s="61"/>
      <c r="Z11" s="61"/>
      <c r="AA11" s="11" t="s">
        <v>12</v>
      </c>
    </row>
    <row r="12" spans="1:27" ht="24.95" customHeight="1" thickBot="1">
      <c r="A12" s="113"/>
      <c r="B12" s="114"/>
      <c r="C12" s="114"/>
      <c r="D12" s="115"/>
      <c r="E12" s="107" t="s">
        <v>15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38">
        <f>SUM(X9,X10,X11)</f>
        <v>0</v>
      </c>
      <c r="Y12" s="39"/>
      <c r="Z12" s="39"/>
      <c r="AA12" s="12" t="s">
        <v>12</v>
      </c>
    </row>
    <row r="13" spans="1:27" ht="13.5" customHeight="1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16" t="s">
        <v>16</v>
      </c>
      <c r="R13" s="117"/>
      <c r="S13" s="118"/>
      <c r="T13" s="122" t="s">
        <v>17</v>
      </c>
      <c r="U13" s="123"/>
      <c r="V13" s="123"/>
      <c r="W13" s="124" t="s">
        <v>18</v>
      </c>
      <c r="X13" s="30" t="str">
        <f>IF(X8="","",X9/X8)</f>
        <v/>
      </c>
      <c r="Y13" s="31"/>
      <c r="Z13" s="31"/>
      <c r="AA13" s="34" t="s">
        <v>19</v>
      </c>
    </row>
    <row r="14" spans="1:27" ht="15" customHeight="1" thickBot="1">
      <c r="A14" s="15"/>
      <c r="B14" s="15"/>
      <c r="C14" s="15"/>
      <c r="D14" s="1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19"/>
      <c r="R14" s="120"/>
      <c r="S14" s="121"/>
      <c r="T14" s="36" t="s">
        <v>20</v>
      </c>
      <c r="U14" s="37"/>
      <c r="V14" s="37"/>
      <c r="W14" s="125"/>
      <c r="X14" s="32"/>
      <c r="Y14" s="33"/>
      <c r="Z14" s="33"/>
      <c r="AA14" s="35"/>
    </row>
    <row r="15" spans="1:27" ht="24.95" customHeight="1" thickBot="1">
      <c r="A15" s="24"/>
      <c r="B15" s="7"/>
      <c r="C15" s="7" t="str">
        <f>"（"&amp;昨年&amp;"度　活動実績）"</f>
        <v>（令和６年度　活動実績）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24.95" customHeight="1">
      <c r="A16" s="100" t="s">
        <v>21</v>
      </c>
      <c r="B16" s="101"/>
      <c r="C16" s="101"/>
      <c r="D16" s="101"/>
      <c r="E16" s="99" t="s">
        <v>22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49"/>
      <c r="Y16" s="50"/>
      <c r="Z16" s="51"/>
      <c r="AA16" s="18" t="s">
        <v>23</v>
      </c>
    </row>
    <row r="17" spans="1:32" ht="24.95" customHeight="1">
      <c r="A17" s="102"/>
      <c r="B17" s="103"/>
      <c r="C17" s="103"/>
      <c r="D17" s="103"/>
      <c r="E17" s="56" t="s">
        <v>24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40"/>
      <c r="Y17" s="41"/>
      <c r="Z17" s="42"/>
      <c r="AA17" s="11" t="s">
        <v>23</v>
      </c>
    </row>
    <row r="18" spans="1:32" ht="24.95" customHeight="1" thickBot="1">
      <c r="A18" s="104"/>
      <c r="B18" s="105"/>
      <c r="C18" s="105"/>
      <c r="D18" s="105"/>
      <c r="E18" s="106" t="s">
        <v>25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52"/>
      <c r="Y18" s="53"/>
      <c r="Z18" s="54"/>
      <c r="AA18" s="19" t="s">
        <v>23</v>
      </c>
    </row>
    <row r="19" spans="1:32" ht="24.95" customHeight="1" thickTop="1" thickBot="1">
      <c r="A19" s="58" t="s">
        <v>26</v>
      </c>
      <c r="B19" s="59"/>
      <c r="C19" s="59"/>
      <c r="D19" s="59"/>
      <c r="E19" s="163" t="s">
        <v>27</v>
      </c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43"/>
      <c r="Y19" s="44"/>
      <c r="Z19" s="45"/>
      <c r="AA19" s="20" t="s">
        <v>23</v>
      </c>
    </row>
    <row r="20" spans="1:32" ht="24.95" customHeight="1" thickTop="1" thickBot="1">
      <c r="A20" s="142" t="s">
        <v>28</v>
      </c>
      <c r="B20" s="143"/>
      <c r="C20" s="143"/>
      <c r="D20" s="144"/>
      <c r="E20" s="168" t="s">
        <v>71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0"/>
      <c r="S20" s="161"/>
      <c r="T20" s="161"/>
      <c r="U20" s="161"/>
      <c r="V20" s="161"/>
      <c r="W20" s="161"/>
      <c r="X20" s="161"/>
      <c r="Y20" s="161"/>
      <c r="Z20" s="161"/>
      <c r="AA20" s="162"/>
      <c r="AF20" s="2" t="s">
        <v>69</v>
      </c>
    </row>
    <row r="21" spans="1:32" ht="24.95" customHeight="1" thickTop="1">
      <c r="A21" s="129" t="s">
        <v>29</v>
      </c>
      <c r="B21" s="59"/>
      <c r="C21" s="59"/>
      <c r="D21" s="59"/>
      <c r="E21" s="164" t="s">
        <v>30</v>
      </c>
      <c r="F21" s="165" t="s">
        <v>31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46"/>
      <c r="Y21" s="47"/>
      <c r="Z21" s="48"/>
      <c r="AA21" s="21" t="s">
        <v>23</v>
      </c>
      <c r="AF21" s="2" t="s">
        <v>70</v>
      </c>
    </row>
    <row r="22" spans="1:32" ht="24.95" customHeight="1">
      <c r="A22" s="102"/>
      <c r="B22" s="103"/>
      <c r="C22" s="103"/>
      <c r="D22" s="103"/>
      <c r="E22" s="155"/>
      <c r="F22" s="126" t="s">
        <v>32</v>
      </c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8"/>
      <c r="X22" s="40"/>
      <c r="Y22" s="41"/>
      <c r="Z22" s="42"/>
      <c r="AA22" s="11" t="s">
        <v>23</v>
      </c>
      <c r="AF22" s="2" t="s">
        <v>67</v>
      </c>
    </row>
    <row r="23" spans="1:32" ht="24.95" customHeight="1">
      <c r="A23" s="102"/>
      <c r="B23" s="103"/>
      <c r="C23" s="103"/>
      <c r="D23" s="103"/>
      <c r="E23" s="155"/>
      <c r="F23" s="126" t="s">
        <v>33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  <c r="X23" s="40"/>
      <c r="Y23" s="41"/>
      <c r="Z23" s="42"/>
      <c r="AA23" s="11" t="s">
        <v>23</v>
      </c>
      <c r="AF23" s="2" t="s">
        <v>68</v>
      </c>
    </row>
    <row r="24" spans="1:32" ht="24.95" customHeight="1">
      <c r="A24" s="102"/>
      <c r="B24" s="103"/>
      <c r="C24" s="103"/>
      <c r="D24" s="103"/>
      <c r="E24" s="155"/>
      <c r="F24" s="126" t="s">
        <v>34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  <c r="X24" s="40"/>
      <c r="Y24" s="41"/>
      <c r="Z24" s="42"/>
      <c r="AA24" s="11" t="s">
        <v>23</v>
      </c>
    </row>
    <row r="25" spans="1:32" ht="24.95" customHeight="1">
      <c r="A25" s="102"/>
      <c r="B25" s="103"/>
      <c r="C25" s="103"/>
      <c r="D25" s="103"/>
      <c r="E25" s="155" t="s">
        <v>35</v>
      </c>
      <c r="F25" s="126" t="s">
        <v>36</v>
      </c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X25" s="40"/>
      <c r="Y25" s="41"/>
      <c r="Z25" s="42"/>
      <c r="AA25" s="11" t="s">
        <v>23</v>
      </c>
    </row>
    <row r="26" spans="1:32" ht="24.95" customHeight="1" thickBot="1">
      <c r="A26" s="104"/>
      <c r="B26" s="105"/>
      <c r="C26" s="105"/>
      <c r="D26" s="105"/>
      <c r="E26" s="156"/>
      <c r="F26" s="157" t="s">
        <v>37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9"/>
      <c r="X26" s="52"/>
      <c r="Y26" s="53"/>
      <c r="Z26" s="54"/>
      <c r="AA26" s="19" t="s">
        <v>23</v>
      </c>
    </row>
    <row r="27" spans="1:32" ht="24.95" customHeight="1" thickTop="1">
      <c r="A27" s="130" t="s">
        <v>38</v>
      </c>
      <c r="B27" s="131"/>
      <c r="C27" s="131"/>
      <c r="D27" s="131"/>
      <c r="E27" s="147" t="s">
        <v>39</v>
      </c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46"/>
      <c r="Y27" s="47"/>
      <c r="Z27" s="48"/>
      <c r="AA27" s="21" t="s">
        <v>40</v>
      </c>
    </row>
    <row r="28" spans="1:32" ht="24.95" customHeight="1">
      <c r="A28" s="102"/>
      <c r="B28" s="103"/>
      <c r="C28" s="103"/>
      <c r="D28" s="103"/>
      <c r="E28" s="56" t="s">
        <v>41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40"/>
      <c r="Y28" s="41"/>
      <c r="Z28" s="42"/>
      <c r="AA28" s="22" t="s">
        <v>42</v>
      </c>
    </row>
    <row r="29" spans="1:32" ht="24.95" customHeight="1">
      <c r="A29" s="102"/>
      <c r="B29" s="103"/>
      <c r="C29" s="103"/>
      <c r="D29" s="103"/>
      <c r="E29" s="55" t="s">
        <v>43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140">
        <f>X30+X31+X32+X33</f>
        <v>0</v>
      </c>
      <c r="Y29" s="140"/>
      <c r="Z29" s="141"/>
      <c r="AA29" s="22" t="s">
        <v>42</v>
      </c>
      <c r="AC29" s="2" t="b">
        <f>EXACT(X28,X29)</f>
        <v>0</v>
      </c>
    </row>
    <row r="30" spans="1:32" ht="24.95" customHeight="1">
      <c r="A30" s="102"/>
      <c r="B30" s="103"/>
      <c r="C30" s="103"/>
      <c r="D30" s="132"/>
      <c r="E30" s="17" t="s">
        <v>44</v>
      </c>
      <c r="F30" s="57" t="s">
        <v>45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40"/>
      <c r="Y30" s="41"/>
      <c r="Z30" s="42"/>
      <c r="AA30" s="22" t="s">
        <v>42</v>
      </c>
    </row>
    <row r="31" spans="1:32" ht="24.95" customHeight="1">
      <c r="A31" s="102"/>
      <c r="B31" s="103"/>
      <c r="C31" s="103"/>
      <c r="D31" s="132"/>
      <c r="E31" s="149" t="s">
        <v>46</v>
      </c>
      <c r="F31" s="148" t="s">
        <v>47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40"/>
      <c r="Y31" s="41"/>
      <c r="Z31" s="42"/>
      <c r="AA31" s="22" t="s">
        <v>42</v>
      </c>
    </row>
    <row r="32" spans="1:32" ht="27.75" customHeight="1">
      <c r="A32" s="102"/>
      <c r="B32" s="103"/>
      <c r="C32" s="103"/>
      <c r="D32" s="132"/>
      <c r="E32" s="149"/>
      <c r="F32" s="151" t="s">
        <v>48</v>
      </c>
      <c r="G32" s="152"/>
      <c r="H32" s="152"/>
      <c r="I32" s="152"/>
      <c r="J32" s="153" t="s">
        <v>49</v>
      </c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4"/>
      <c r="X32" s="40"/>
      <c r="Y32" s="41"/>
      <c r="Z32" s="42"/>
      <c r="AA32" s="22" t="s">
        <v>42</v>
      </c>
    </row>
    <row r="33" spans="1:27" ht="24.95" customHeight="1" thickBot="1">
      <c r="A33" s="133"/>
      <c r="B33" s="134"/>
      <c r="C33" s="134"/>
      <c r="D33" s="135"/>
      <c r="E33" s="150"/>
      <c r="F33" s="145" t="s">
        <v>50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37"/>
      <c r="Y33" s="138"/>
      <c r="Z33" s="139"/>
      <c r="AA33" s="23" t="s">
        <v>42</v>
      </c>
    </row>
    <row r="34" spans="1:27" ht="18.75" customHeight="1">
      <c r="A34" s="136" t="s">
        <v>51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</row>
    <row r="35" spans="1:27" ht="18.75" customHeight="1">
      <c r="A35" s="29" t="s">
        <v>52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8.75" customHeight="1">
      <c r="A36" s="29" t="s">
        <v>53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18.75" customHeight="1">
      <c r="A37" s="29" t="s">
        <v>54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18.75" customHeight="1">
      <c r="A38" s="29" t="s">
        <v>55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44" spans="1:27" ht="15" customHeight="1"/>
    <row r="45" spans="1:27" ht="15" customHeight="1"/>
    <row r="46" spans="1:27" ht="15" customHeight="1"/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78">
    <mergeCell ref="E19:W19"/>
    <mergeCell ref="E21:E24"/>
    <mergeCell ref="F21:W21"/>
    <mergeCell ref="X28:Z28"/>
    <mergeCell ref="E20:Q20"/>
    <mergeCell ref="X29:Z29"/>
    <mergeCell ref="A20:D20"/>
    <mergeCell ref="F33:W33"/>
    <mergeCell ref="F23:W23"/>
    <mergeCell ref="E27:W27"/>
    <mergeCell ref="F31:W31"/>
    <mergeCell ref="E31:E33"/>
    <mergeCell ref="E28:W28"/>
    <mergeCell ref="F32:I32"/>
    <mergeCell ref="J32:W32"/>
    <mergeCell ref="E25:E26"/>
    <mergeCell ref="F26:W26"/>
    <mergeCell ref="R20:AA20"/>
    <mergeCell ref="A36:AA36"/>
    <mergeCell ref="F24:W24"/>
    <mergeCell ref="F25:W25"/>
    <mergeCell ref="F22:W22"/>
    <mergeCell ref="A21:D26"/>
    <mergeCell ref="A27:D33"/>
    <mergeCell ref="A35:AA35"/>
    <mergeCell ref="A34:AA34"/>
    <mergeCell ref="X32:Z32"/>
    <mergeCell ref="X33:Z33"/>
    <mergeCell ref="X23:Z23"/>
    <mergeCell ref="X24:Z24"/>
    <mergeCell ref="X25:Z25"/>
    <mergeCell ref="X26:Z26"/>
    <mergeCell ref="X30:Z30"/>
    <mergeCell ref="X27:Z27"/>
    <mergeCell ref="E2:R2"/>
    <mergeCell ref="T3:U3"/>
    <mergeCell ref="E16:W16"/>
    <mergeCell ref="E17:W17"/>
    <mergeCell ref="A16:D18"/>
    <mergeCell ref="E18:W18"/>
    <mergeCell ref="E11:W11"/>
    <mergeCell ref="E12:W12"/>
    <mergeCell ref="A9:D12"/>
    <mergeCell ref="Q13:S14"/>
    <mergeCell ref="T13:V13"/>
    <mergeCell ref="W13:W14"/>
    <mergeCell ref="X11:Z11"/>
    <mergeCell ref="T2:U2"/>
    <mergeCell ref="V2:AA2"/>
    <mergeCell ref="X10:Z10"/>
    <mergeCell ref="E10:W10"/>
    <mergeCell ref="X7:AA7"/>
    <mergeCell ref="X9:Z9"/>
    <mergeCell ref="X8:AA8"/>
    <mergeCell ref="A7:W7"/>
    <mergeCell ref="E9:W9"/>
    <mergeCell ref="A8:W8"/>
    <mergeCell ref="A2:C2"/>
    <mergeCell ref="V3:AA3"/>
    <mergeCell ref="D3:S3"/>
    <mergeCell ref="T4:U4"/>
    <mergeCell ref="V4:AA4"/>
    <mergeCell ref="A38:AA38"/>
    <mergeCell ref="X13:Z14"/>
    <mergeCell ref="AA13:AA14"/>
    <mergeCell ref="T14:V14"/>
    <mergeCell ref="X12:Z12"/>
    <mergeCell ref="A37:AA37"/>
    <mergeCell ref="X22:Z22"/>
    <mergeCell ref="X19:Z19"/>
    <mergeCell ref="X21:Z21"/>
    <mergeCell ref="X16:Z16"/>
    <mergeCell ref="X17:Z17"/>
    <mergeCell ref="X18:Z18"/>
    <mergeCell ref="X31:Z31"/>
    <mergeCell ref="E29:W29"/>
    <mergeCell ref="F30:W30"/>
    <mergeCell ref="A19:D19"/>
  </mergeCells>
  <phoneticPr fontId="2"/>
  <conditionalFormatting sqref="X29:Z29">
    <cfRule type="cellIs" dxfId="0" priority="1" operator="notEqual">
      <formula>$X$28</formula>
    </cfRule>
  </conditionalFormatting>
  <dataValidations count="1">
    <dataValidation type="list" allowBlank="1" showInputMessage="1" showErrorMessage="1" sqref="R20" xr:uid="{13E91839-3D36-480B-AF0F-7292A9FDE144}">
      <formula1>$AF$19:$AF$23</formula1>
    </dataValidation>
  </dataValidations>
  <printOptions horizontalCentered="1" verticalCentered="1"/>
  <pageMargins left="0.27559055118110237" right="0.27559055118110237" top="0.39370078740157483" bottom="0.39370078740157483" header="0.51181102362204722" footer="0.51181102362204722"/>
  <pageSetup paperSize="9" scale="95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初期設定</vt:lpstr>
      <vt:lpstr>票８－２（○○学校）</vt:lpstr>
      <vt:lpstr>'票８－２（○○学校）'!Print_Area</vt:lpstr>
      <vt:lpstr>元号</vt:lpstr>
      <vt:lpstr>現年</vt:lpstr>
      <vt:lpstr>昨年</vt:lpstr>
      <vt:lpstr>和暦</vt:lpstr>
    </vt:vector>
  </TitlesOfParts>
  <Manager/>
  <Company>栃木県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高野　洋明</cp:lastModifiedBy>
  <cp:revision/>
  <cp:lastPrinted>2025-03-28T04:21:17Z</cp:lastPrinted>
  <dcterms:created xsi:type="dcterms:W3CDTF">2016-07-12T10:22:54Z</dcterms:created>
  <dcterms:modified xsi:type="dcterms:W3CDTF">2025-04-11T01:12:02Z</dcterms:modified>
  <cp:category/>
  <cp:contentStatus/>
</cp:coreProperties>
</file>